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30" windowHeight="8115" activeTab="1"/>
  </bookViews>
  <sheets>
    <sheet name="TOT_COMUNI" sheetId="1" r:id="rId1"/>
    <sheet name="SEGGI" sheetId="2" r:id="rId2"/>
  </sheets>
  <definedNames>
    <definedName name="_xlnm.Print_Area" localSheetId="1">'SEGGI'!$A$1:$L$232</definedName>
    <definedName name="_xlnm.Print_Titles" localSheetId="1">'SEGGI'!$B:$B,'SEGGI'!$1:$1</definedName>
    <definedName name="_xlnm.Print_Titles" localSheetId="0">'TOT_COMUNI'!$A:$A,'TOT_COMUNI'!$1:$1</definedName>
  </definedNames>
  <calcPr fullCalcOnLoad="1"/>
</workbook>
</file>

<file path=xl/sharedStrings.xml><?xml version="1.0" encoding="utf-8"?>
<sst xmlns="http://schemas.openxmlformats.org/spreadsheetml/2006/main" count="308" uniqueCount="134">
  <si>
    <t>ARGENTA</t>
  </si>
  <si>
    <t>ANITA</t>
  </si>
  <si>
    <t>BANDO</t>
  </si>
  <si>
    <t>BOCCALONE</t>
  </si>
  <si>
    <t>CAMPOTTO</t>
  </si>
  <si>
    <t>CONSANDOLO</t>
  </si>
  <si>
    <t>FILO DI ARGENTA</t>
  </si>
  <si>
    <t>LONGASTRINO</t>
  </si>
  <si>
    <t>S. MARIA CODIFIUME</t>
  </si>
  <si>
    <t>S.BIAGIO</t>
  </si>
  <si>
    <t>BERRA</t>
  </si>
  <si>
    <t>COLOGNA</t>
  </si>
  <si>
    <t>SERRAVALLE</t>
  </si>
  <si>
    <t>BURANA</t>
  </si>
  <si>
    <t>GAVELLO</t>
  </si>
  <si>
    <t>PILASTRI</t>
  </si>
  <si>
    <t>SCORTICHINO</t>
  </si>
  <si>
    <t>STELLATA</t>
  </si>
  <si>
    <t>CENTO</t>
  </si>
  <si>
    <t>BUONACOMPRA</t>
  </si>
  <si>
    <t>CASUMARO</t>
  </si>
  <si>
    <t>CORPORENO</t>
  </si>
  <si>
    <t>DODICI MORELLI</t>
  </si>
  <si>
    <t>RENAZZO</t>
  </si>
  <si>
    <t>RENO CENTESE</t>
  </si>
  <si>
    <t>CODIGORO</t>
  </si>
  <si>
    <t>MEZZOGORO</t>
  </si>
  <si>
    <t>PONTELANGORINO</t>
  </si>
  <si>
    <t>COMACCHIO 1</t>
  </si>
  <si>
    <t>COMACCHIO 2</t>
  </si>
  <si>
    <t>LIDO ESTENSI</t>
  </si>
  <si>
    <t>PORTO GARIBALDI</t>
  </si>
  <si>
    <t>SAN GIUSEPPE</t>
  </si>
  <si>
    <t>VACCOLINO</t>
  </si>
  <si>
    <t>VOLANIA</t>
  </si>
  <si>
    <t>COPPARO</t>
  </si>
  <si>
    <t>AMBROGIO</t>
  </si>
  <si>
    <t>COCCANILE</t>
  </si>
  <si>
    <t>SABBIONCELLO S. VITTORE</t>
  </si>
  <si>
    <t>SALETTA</t>
  </si>
  <si>
    <t>TAMARA</t>
  </si>
  <si>
    <t>AGUSCELLO</t>
  </si>
  <si>
    <t>BARCO</t>
  </si>
  <si>
    <t>BAURA</t>
  </si>
  <si>
    <t>BOARA</t>
  </si>
  <si>
    <t>CAMPANA</t>
  </si>
  <si>
    <t>CASAGLIA</t>
  </si>
  <si>
    <t>CENTRO PIRAMIDE</t>
  </si>
  <si>
    <t>CENTRO RODARI</t>
  </si>
  <si>
    <t>CIRCOLO ACLI SAN LUCA</t>
  </si>
  <si>
    <t>CIRCOLO PD ORTIGARA</t>
  </si>
  <si>
    <t>CONA</t>
  </si>
  <si>
    <t>EX AULA STUDIO</t>
  </si>
  <si>
    <t>EX SCUOLE BOMBONATI</t>
  </si>
  <si>
    <t>FRANCOLINO</t>
  </si>
  <si>
    <t>IL MELO</t>
  </si>
  <si>
    <t>IL PARCO</t>
  </si>
  <si>
    <t>MIZZANA</t>
  </si>
  <si>
    <t>MONTESTIROLO</t>
  </si>
  <si>
    <t>PIAZZA CASTELLO</t>
  </si>
  <si>
    <t>POLISPORTIVA DORO</t>
  </si>
  <si>
    <t>PONTEGRADELLA</t>
  </si>
  <si>
    <t>POROTTO</t>
  </si>
  <si>
    <t>QUARTESANA</t>
  </si>
  <si>
    <t>RAVALLE</t>
  </si>
  <si>
    <t>SABBIONI</t>
  </si>
  <si>
    <t>VILLANOVA</t>
  </si>
  <si>
    <t>FORMIGNANA</t>
  </si>
  <si>
    <t>JOLANDA DI SAVOIA</t>
  </si>
  <si>
    <t>LAGOSANTO</t>
  </si>
  <si>
    <t>MASI TORELLO</t>
  </si>
  <si>
    <t>MASSAFISCAGLIA</t>
  </si>
  <si>
    <t>MESOLA</t>
  </si>
  <si>
    <t>ARIANO</t>
  </si>
  <si>
    <t>BOSCO MESOLA</t>
  </si>
  <si>
    <t>MONTICELLI</t>
  </si>
  <si>
    <t>MIGLIARINO</t>
  </si>
  <si>
    <t>MIRABELLO</t>
  </si>
  <si>
    <t>OSTELLATO</t>
  </si>
  <si>
    <t>DOGATO</t>
  </si>
  <si>
    <t>ROVERETO</t>
  </si>
  <si>
    <t>S.GIOVANNI OSTELLATO</t>
  </si>
  <si>
    <t>CHIESANUOVA</t>
  </si>
  <si>
    <t>CORONELLA</t>
  </si>
  <si>
    <t>GALLO</t>
  </si>
  <si>
    <t>POGGIORENATICO</t>
  </si>
  <si>
    <t>PORTOMAGGIORE</t>
  </si>
  <si>
    <t>GAMBULAGA</t>
  </si>
  <si>
    <t>RUNCO</t>
  </si>
  <si>
    <t>QUARTIERE</t>
  </si>
  <si>
    <t>PORTOVERRARA</t>
  </si>
  <si>
    <t>MAIERO</t>
  </si>
  <si>
    <t>ALBERONE DI RO</t>
  </si>
  <si>
    <t>RO E GUARDA</t>
  </si>
  <si>
    <t>RUINA E ZOCCA</t>
  </si>
  <si>
    <t>SANTAGOSTINO</t>
  </si>
  <si>
    <t>VIGARANO MAINARDA</t>
  </si>
  <si>
    <t>VIGARANO PIEVE</t>
  </si>
  <si>
    <t>VOGHIERA</t>
  </si>
  <si>
    <t>GUALDO</t>
  </si>
  <si>
    <t>VOGHENZA</t>
  </si>
  <si>
    <t>TRESIGALLO</t>
  </si>
  <si>
    <t>GORO</t>
  </si>
  <si>
    <t>MIGLIARO</t>
  </si>
  <si>
    <t>SEGGIO</t>
  </si>
  <si>
    <t>BERSANI</t>
  </si>
  <si>
    <t>RENZI</t>
  </si>
  <si>
    <t>Voti validi</t>
  </si>
  <si>
    <t>Bianche</t>
  </si>
  <si>
    <t>Nulle</t>
  </si>
  <si>
    <t>Contestate</t>
  </si>
  <si>
    <t>Totale non validi</t>
  </si>
  <si>
    <t>Votanti</t>
  </si>
  <si>
    <t>Elettori</t>
  </si>
  <si>
    <t>Seggi scrutinati</t>
  </si>
  <si>
    <t>COMUNE</t>
  </si>
  <si>
    <t>TOTALE PROVINCIA (114 seggi)</t>
  </si>
  <si>
    <t>NR</t>
  </si>
  <si>
    <t>Controllo votanti</t>
  </si>
  <si>
    <t xml:space="preserve">BONDENO </t>
  </si>
  <si>
    <t xml:space="preserve">COMACCHIO </t>
  </si>
  <si>
    <t>POGGIO RENATICO</t>
  </si>
  <si>
    <t>RO</t>
  </si>
  <si>
    <t>FERRARA</t>
  </si>
  <si>
    <t>CASA DEL POPOLO SAN MARTINO</t>
  </si>
  <si>
    <t>CORSO ISONZO</t>
  </si>
  <si>
    <t xml:space="preserve">CHIESUOL DEL FOSSO </t>
  </si>
  <si>
    <t>CIRCOLO PD VIA BOLOGNA 218</t>
  </si>
  <si>
    <t>VIA ARGINONE</t>
  </si>
  <si>
    <t>PONTELAGOSCURO CENTRO CIVICO</t>
  </si>
  <si>
    <t>PONTELAGOSCURO CIRCOLO ACLI</t>
  </si>
  <si>
    <t>BONDENO  CIRCOLO PD VIA FERMI</t>
  </si>
  <si>
    <t>BONDENO CASA OPERAIA</t>
  </si>
  <si>
    <t>ALBERONE DI CENTO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</si>
</sst>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0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8"/>
      <name val="Arial"/>
      <family val="0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/>
    </xf>
    <xf numFmtId="3" fontId="0" fillId="22" borderId="12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7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1" fillId="24" borderId="12" xfId="0" applyFont="1" applyFill="1" applyBorder="1" applyAlignment="1">
      <alignment/>
    </xf>
    <xf numFmtId="3" fontId="1" fillId="24" borderId="12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1" fillId="8" borderId="17" xfId="0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2" fontId="1" fillId="8" borderId="16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" sqref="K1"/>
    </sheetView>
  </sheetViews>
  <sheetFormatPr defaultColWidth="9.140625" defaultRowHeight="12.75"/>
  <cols>
    <col min="1" max="1" width="29.421875" style="14" bestFit="1" customWidth="1"/>
    <col min="2" max="3" width="9.8515625" style="19" customWidth="1"/>
    <col min="4" max="4" width="9.8515625" style="23" customWidth="1"/>
    <col min="5" max="5" width="8.140625" style="23" customWidth="1"/>
    <col min="6" max="6" width="7.7109375" style="23" customWidth="1"/>
    <col min="7" max="7" width="9.28125" style="23" customWidth="1"/>
    <col min="8" max="8" width="10.00390625" style="23" customWidth="1"/>
    <col min="9" max="9" width="7.7109375" style="23" customWidth="1"/>
    <col min="10" max="10" width="7.8515625" style="23" customWidth="1"/>
    <col min="11" max="11" width="7.28125" style="23" customWidth="1"/>
    <col min="12" max="16384" width="9.140625" style="14" customWidth="1"/>
  </cols>
  <sheetData>
    <row r="1" spans="1:11" s="10" customFormat="1" ht="46.5" customHeight="1">
      <c r="A1" s="6" t="s">
        <v>115</v>
      </c>
      <c r="B1" s="7" t="s">
        <v>105</v>
      </c>
      <c r="C1" s="7" t="s">
        <v>106</v>
      </c>
      <c r="D1" s="7" t="s">
        <v>107</v>
      </c>
      <c r="E1" s="7" t="s">
        <v>108</v>
      </c>
      <c r="F1" s="7" t="s">
        <v>109</v>
      </c>
      <c r="G1" s="8" t="s">
        <v>110</v>
      </c>
      <c r="H1" s="9" t="s">
        <v>111</v>
      </c>
      <c r="I1" s="7" t="s">
        <v>112</v>
      </c>
      <c r="J1" s="7" t="s">
        <v>113</v>
      </c>
      <c r="K1" s="31" t="s">
        <v>114</v>
      </c>
    </row>
    <row r="2" spans="1:11" s="20" customFormat="1" ht="13.5" customHeight="1">
      <c r="A2" s="33" t="s">
        <v>116</v>
      </c>
      <c r="B2" s="34">
        <f aca="true" t="shared" si="0" ref="B2:K2">SUM(B3:B28)</f>
        <v>17685</v>
      </c>
      <c r="C2" s="34">
        <f t="shared" si="0"/>
        <v>9301</v>
      </c>
      <c r="D2" s="34">
        <f t="shared" si="0"/>
        <v>26986</v>
      </c>
      <c r="E2" s="34">
        <f t="shared" si="0"/>
        <v>38</v>
      </c>
      <c r="F2" s="34">
        <f t="shared" si="0"/>
        <v>42</v>
      </c>
      <c r="G2" s="34">
        <f t="shared" si="0"/>
        <v>0</v>
      </c>
      <c r="H2" s="34">
        <f t="shared" si="0"/>
        <v>80</v>
      </c>
      <c r="I2" s="34">
        <f t="shared" si="0"/>
        <v>27066</v>
      </c>
      <c r="J2" s="34">
        <f t="shared" si="0"/>
        <v>27066</v>
      </c>
      <c r="K2" s="34">
        <f t="shared" si="0"/>
        <v>114</v>
      </c>
    </row>
    <row r="3" spans="1:11" ht="12.75">
      <c r="A3" s="21" t="s">
        <v>0</v>
      </c>
      <c r="B3" s="22">
        <f>SUM(SEGGI!C3:C12)</f>
        <v>1546</v>
      </c>
      <c r="C3" s="22">
        <f>SUM(SEGGI!D3:D12)</f>
        <v>722</v>
      </c>
      <c r="D3" s="22">
        <f>SUM(SEGGI!E3:E12)</f>
        <v>2268</v>
      </c>
      <c r="E3" s="22">
        <f>SUM(SEGGI!F3:F12)</f>
        <v>3</v>
      </c>
      <c r="F3" s="22">
        <f>SUM(SEGGI!G3:G12)</f>
        <v>4</v>
      </c>
      <c r="G3" s="22">
        <f>SUM(SEGGI!H3:H12)</f>
        <v>0</v>
      </c>
      <c r="H3" s="22">
        <f>SUM(SEGGI!I3:I12)</f>
        <v>7</v>
      </c>
      <c r="I3" s="22">
        <f>SUM(SEGGI!J3:J12)</f>
        <v>2275</v>
      </c>
      <c r="J3" s="22">
        <f>SUM(SEGGI!K3:K12)</f>
        <v>2275</v>
      </c>
      <c r="K3" s="22">
        <f>SUM(SEGGI!L3:L12)</f>
        <v>10</v>
      </c>
    </row>
    <row r="4" spans="1:11" ht="12.75">
      <c r="A4" s="21" t="s">
        <v>10</v>
      </c>
      <c r="B4" s="22">
        <f>SUM(SEGGI!C13:C15)</f>
        <v>212</v>
      </c>
      <c r="C4" s="22">
        <f>SUM(SEGGI!D13:D15)</f>
        <v>186</v>
      </c>
      <c r="D4" s="22">
        <f>SUM(SEGGI!E13:E15)</f>
        <v>398</v>
      </c>
      <c r="E4" s="22">
        <f>SUM(SEGGI!F13:F15)</f>
        <v>1</v>
      </c>
      <c r="F4" s="22">
        <f>SUM(SEGGI!G13:G15)</f>
        <v>0</v>
      </c>
      <c r="G4" s="22">
        <f>SUM(SEGGI!H13:H15)</f>
        <v>0</v>
      </c>
      <c r="H4" s="22">
        <f>SUM(SEGGI!I13:I15)</f>
        <v>1</v>
      </c>
      <c r="I4" s="22">
        <f>SUM(SEGGI!J13:J15)</f>
        <v>399</v>
      </c>
      <c r="J4" s="22">
        <f>SUM(SEGGI!K13:K15)</f>
        <v>399</v>
      </c>
      <c r="K4" s="22">
        <f>SUM(SEGGI!L13:L15)</f>
        <v>3</v>
      </c>
    </row>
    <row r="5" spans="1:11" ht="12.75">
      <c r="A5" s="21" t="s">
        <v>119</v>
      </c>
      <c r="B5" s="22">
        <f>SUM(SEGGI!C16:C22)</f>
        <v>765</v>
      </c>
      <c r="C5" s="22">
        <f>SUM(SEGGI!D16:D22)</f>
        <v>374</v>
      </c>
      <c r="D5" s="22">
        <f>SUM(SEGGI!E16:E22)</f>
        <v>1139</v>
      </c>
      <c r="E5" s="22">
        <f>SUM(SEGGI!F16:F22)</f>
        <v>0</v>
      </c>
      <c r="F5" s="22">
        <f>SUM(SEGGI!G16:G22)</f>
        <v>1</v>
      </c>
      <c r="G5" s="22">
        <f>SUM(SEGGI!H16:H22)</f>
        <v>0</v>
      </c>
      <c r="H5" s="22">
        <f>SUM(SEGGI!I16:I22)</f>
        <v>1</v>
      </c>
      <c r="I5" s="22">
        <f>SUM(SEGGI!J16:J22)</f>
        <v>1140</v>
      </c>
      <c r="J5" s="22">
        <f>SUM(SEGGI!K16:K22)</f>
        <v>1140</v>
      </c>
      <c r="K5" s="22">
        <f>SUM(SEGGI!L16:L22)</f>
        <v>7</v>
      </c>
    </row>
    <row r="6" spans="1:11" ht="12.75">
      <c r="A6" s="21" t="s">
        <v>18</v>
      </c>
      <c r="B6" s="22">
        <f>SUM(SEGGI!C23:C30)</f>
        <v>917</v>
      </c>
      <c r="C6" s="22">
        <f>SUM(SEGGI!D23:D30)</f>
        <v>668</v>
      </c>
      <c r="D6" s="22">
        <f>SUM(SEGGI!E23:E30)</f>
        <v>1585</v>
      </c>
      <c r="E6" s="22">
        <f>SUM(SEGGI!F23:F30)</f>
        <v>2</v>
      </c>
      <c r="F6" s="22">
        <f>SUM(SEGGI!G23:G30)</f>
        <v>1</v>
      </c>
      <c r="G6" s="22">
        <f>SUM(SEGGI!H23:H30)</f>
        <v>0</v>
      </c>
      <c r="H6" s="22">
        <f>SUM(SEGGI!I23:I30)</f>
        <v>3</v>
      </c>
      <c r="I6" s="22">
        <f>SUM(SEGGI!J23:J30)</f>
        <v>1588</v>
      </c>
      <c r="J6" s="22">
        <f>SUM(SEGGI!K23:K30)</f>
        <v>1588</v>
      </c>
      <c r="K6" s="22">
        <f>SUM(SEGGI!L23:L30)</f>
        <v>8</v>
      </c>
    </row>
    <row r="7" spans="1:11" ht="12.75">
      <c r="A7" s="21" t="s">
        <v>25</v>
      </c>
      <c r="B7" s="22">
        <f>SUM(SEGGI!C31:C33)</f>
        <v>460</v>
      </c>
      <c r="C7" s="22">
        <f>SUM(SEGGI!D31:D33)</f>
        <v>175</v>
      </c>
      <c r="D7" s="22">
        <f>SUM(SEGGI!E31:E33)</f>
        <v>635</v>
      </c>
      <c r="E7" s="22">
        <f>SUM(SEGGI!F31:F33)</f>
        <v>0</v>
      </c>
      <c r="F7" s="22">
        <f>SUM(SEGGI!G31:G33)</f>
        <v>0</v>
      </c>
      <c r="G7" s="22">
        <f>SUM(SEGGI!H31:H33)</f>
        <v>0</v>
      </c>
      <c r="H7" s="22">
        <f>SUM(SEGGI!I31:I33)</f>
        <v>0</v>
      </c>
      <c r="I7" s="22">
        <f>SUM(SEGGI!J31:J33)</f>
        <v>635</v>
      </c>
      <c r="J7" s="22">
        <f>SUM(SEGGI!K31:K33)</f>
        <v>635</v>
      </c>
      <c r="K7" s="22">
        <f>SUM(SEGGI!L31:L33)</f>
        <v>3</v>
      </c>
    </row>
    <row r="8" spans="1:11" ht="12.75">
      <c r="A8" s="21" t="s">
        <v>120</v>
      </c>
      <c r="B8" s="22">
        <f>SUM(SEGGI!C34:C40)</f>
        <v>469</v>
      </c>
      <c r="C8" s="22">
        <f>SUM(SEGGI!D34:D40)</f>
        <v>285</v>
      </c>
      <c r="D8" s="22">
        <f>SUM(SEGGI!E34:E40)</f>
        <v>754</v>
      </c>
      <c r="E8" s="22">
        <f>SUM(SEGGI!F34:F40)</f>
        <v>2</v>
      </c>
      <c r="F8" s="22">
        <f>SUM(SEGGI!G34:G40)</f>
        <v>3</v>
      </c>
      <c r="G8" s="22">
        <f>SUM(SEGGI!H34:H40)</f>
        <v>0</v>
      </c>
      <c r="H8" s="22">
        <f>SUM(SEGGI!I34:I40)</f>
        <v>5</v>
      </c>
      <c r="I8" s="22">
        <f>SUM(SEGGI!J34:J40)</f>
        <v>759</v>
      </c>
      <c r="J8" s="22">
        <f>SUM(SEGGI!K34:K40)</f>
        <v>759</v>
      </c>
      <c r="K8" s="22">
        <f>SUM(SEGGI!L34:L40)</f>
        <v>7</v>
      </c>
    </row>
    <row r="9" spans="1:11" ht="12.75">
      <c r="A9" s="21" t="s">
        <v>35</v>
      </c>
      <c r="B9" s="22">
        <f>SUM(SEGGI!C41:C46)</f>
        <v>823</v>
      </c>
      <c r="C9" s="22">
        <f>SUM(SEGGI!D41:D46)</f>
        <v>426</v>
      </c>
      <c r="D9" s="22">
        <f>SUM(SEGGI!E41:E46)</f>
        <v>1249</v>
      </c>
      <c r="E9" s="22">
        <f>SUM(SEGGI!F41:F46)</f>
        <v>4</v>
      </c>
      <c r="F9" s="22">
        <f>SUM(SEGGI!G41:G46)</f>
        <v>1</v>
      </c>
      <c r="G9" s="22">
        <f>SUM(SEGGI!H41:H46)</f>
        <v>0</v>
      </c>
      <c r="H9" s="22">
        <f>SUM(SEGGI!I41:I46)</f>
        <v>5</v>
      </c>
      <c r="I9" s="22">
        <f>SUM(SEGGI!J41:J46)</f>
        <v>1254</v>
      </c>
      <c r="J9" s="22">
        <f>SUM(SEGGI!K41:K46)</f>
        <v>1254</v>
      </c>
      <c r="K9" s="22">
        <f>SUM(SEGGI!L41:L46)</f>
        <v>6</v>
      </c>
    </row>
    <row r="10" spans="1:11" ht="12.75">
      <c r="A10" s="21" t="s">
        <v>123</v>
      </c>
      <c r="B10" s="22">
        <f>SUM(SEGGI!C47:C79)</f>
        <v>7706</v>
      </c>
      <c r="C10" s="22">
        <f>SUM(SEGGI!D47:D79)</f>
        <v>4155</v>
      </c>
      <c r="D10" s="22">
        <f>SUM(SEGGI!E47:E79)</f>
        <v>11861</v>
      </c>
      <c r="E10" s="22">
        <f>SUM(SEGGI!F47:F79)</f>
        <v>11</v>
      </c>
      <c r="F10" s="22">
        <f>SUM(SEGGI!G47:G79)</f>
        <v>21</v>
      </c>
      <c r="G10" s="22">
        <f>SUM(SEGGI!H47:H79)</f>
        <v>0</v>
      </c>
      <c r="H10" s="22">
        <f>SUM(SEGGI!I47:I79)</f>
        <v>32</v>
      </c>
      <c r="I10" s="22">
        <f>SUM(SEGGI!J47:J79)</f>
        <v>11893</v>
      </c>
      <c r="J10" s="22">
        <f>SUM(SEGGI!K47:K79)</f>
        <v>11893</v>
      </c>
      <c r="K10" s="22">
        <f>SUM(SEGGI!L47:L79)</f>
        <v>33</v>
      </c>
    </row>
    <row r="11" spans="1:11" ht="12.75">
      <c r="A11" s="21" t="s">
        <v>67</v>
      </c>
      <c r="B11" s="22">
        <f>+SEGGI!C80</f>
        <v>229</v>
      </c>
      <c r="C11" s="22">
        <f>+SEGGI!D80</f>
        <v>89</v>
      </c>
      <c r="D11" s="22">
        <f>+SEGGI!E80</f>
        <v>318</v>
      </c>
      <c r="E11" s="22">
        <f>+SEGGI!F80</f>
        <v>3</v>
      </c>
      <c r="F11" s="22">
        <f>+SEGGI!G80</f>
        <v>2</v>
      </c>
      <c r="G11" s="22">
        <f>+SEGGI!H80</f>
        <v>0</v>
      </c>
      <c r="H11" s="22">
        <f>+SEGGI!I80</f>
        <v>5</v>
      </c>
      <c r="I11" s="22">
        <f>+SEGGI!J80</f>
        <v>323</v>
      </c>
      <c r="J11" s="22">
        <f>+SEGGI!K80</f>
        <v>323</v>
      </c>
      <c r="K11" s="22">
        <f>+SEGGI!L80</f>
        <v>1</v>
      </c>
    </row>
    <row r="12" spans="1:11" ht="12.75">
      <c r="A12" s="21" t="s">
        <v>68</v>
      </c>
      <c r="B12" s="22">
        <f>+SEGGI!C81</f>
        <v>145</v>
      </c>
      <c r="C12" s="22">
        <f>+SEGGI!D81</f>
        <v>50</v>
      </c>
      <c r="D12" s="22">
        <f>+SEGGI!E81</f>
        <v>195</v>
      </c>
      <c r="E12" s="22">
        <f>+SEGGI!F81</f>
        <v>0</v>
      </c>
      <c r="F12" s="22">
        <f>+SEGGI!G81</f>
        <v>0</v>
      </c>
      <c r="G12" s="22">
        <f>+SEGGI!H81</f>
        <v>0</v>
      </c>
      <c r="H12" s="22">
        <f>+SEGGI!I81</f>
        <v>0</v>
      </c>
      <c r="I12" s="22">
        <f>+SEGGI!J81</f>
        <v>195</v>
      </c>
      <c r="J12" s="22">
        <f>+SEGGI!K81</f>
        <v>195</v>
      </c>
      <c r="K12" s="22">
        <f>+SEGGI!L81</f>
        <v>1</v>
      </c>
    </row>
    <row r="13" spans="1:11" ht="12.75">
      <c r="A13" s="21" t="s">
        <v>69</v>
      </c>
      <c r="B13" s="22">
        <f>+SEGGI!C82</f>
        <v>256</v>
      </c>
      <c r="C13" s="22">
        <f>+SEGGI!D82</f>
        <v>68</v>
      </c>
      <c r="D13" s="22">
        <f>+SEGGI!E82</f>
        <v>324</v>
      </c>
      <c r="E13" s="22">
        <f>+SEGGI!F82</f>
        <v>1</v>
      </c>
      <c r="F13" s="22">
        <f>+SEGGI!G82</f>
        <v>0</v>
      </c>
      <c r="G13" s="22">
        <f>+SEGGI!H82</f>
        <v>0</v>
      </c>
      <c r="H13" s="22">
        <f>+SEGGI!I82</f>
        <v>1</v>
      </c>
      <c r="I13" s="22">
        <f>+SEGGI!J82</f>
        <v>325</v>
      </c>
      <c r="J13" s="22">
        <f>+SEGGI!K82</f>
        <v>325</v>
      </c>
      <c r="K13" s="22">
        <f>+SEGGI!L82</f>
        <v>1</v>
      </c>
    </row>
    <row r="14" spans="1:11" ht="12.75">
      <c r="A14" s="21" t="s">
        <v>70</v>
      </c>
      <c r="B14" s="22">
        <f>+SEGGI!C83</f>
        <v>83</v>
      </c>
      <c r="C14" s="22">
        <f>+SEGGI!D83</f>
        <v>41</v>
      </c>
      <c r="D14" s="22">
        <f>+SEGGI!E83</f>
        <v>124</v>
      </c>
      <c r="E14" s="22">
        <f>+SEGGI!F83</f>
        <v>0</v>
      </c>
      <c r="F14" s="22">
        <f>+SEGGI!G83</f>
        <v>0</v>
      </c>
      <c r="G14" s="22">
        <f>+SEGGI!H83</f>
        <v>0</v>
      </c>
      <c r="H14" s="22">
        <f>+SEGGI!I83</f>
        <v>0</v>
      </c>
      <c r="I14" s="22">
        <f>+SEGGI!J83</f>
        <v>124</v>
      </c>
      <c r="J14" s="22">
        <f>+SEGGI!K83</f>
        <v>124</v>
      </c>
      <c r="K14" s="22">
        <f>+SEGGI!L83</f>
        <v>1</v>
      </c>
    </row>
    <row r="15" spans="1:11" ht="12.75">
      <c r="A15" s="21" t="s">
        <v>71</v>
      </c>
      <c r="B15" s="22">
        <f>+SEGGI!C84</f>
        <v>294</v>
      </c>
      <c r="C15" s="22">
        <f>+SEGGI!D84</f>
        <v>83</v>
      </c>
      <c r="D15" s="22">
        <f>+SEGGI!E84</f>
        <v>377</v>
      </c>
      <c r="E15" s="22">
        <f>+SEGGI!F84</f>
        <v>2</v>
      </c>
      <c r="F15" s="22">
        <f>+SEGGI!G84</f>
        <v>0</v>
      </c>
      <c r="G15" s="22">
        <f>+SEGGI!H84</f>
        <v>0</v>
      </c>
      <c r="H15" s="22">
        <f>+SEGGI!I84</f>
        <v>2</v>
      </c>
      <c r="I15" s="22">
        <f>+SEGGI!J84</f>
        <v>379</v>
      </c>
      <c r="J15" s="22">
        <f>+SEGGI!K84</f>
        <v>379</v>
      </c>
      <c r="K15" s="22">
        <f>+SEGGI!L84</f>
        <v>1</v>
      </c>
    </row>
    <row r="16" spans="1:11" ht="12.75">
      <c r="A16" s="21" t="s">
        <v>72</v>
      </c>
      <c r="B16" s="22">
        <f>SUM(SEGGI!C85:C88)</f>
        <v>311</v>
      </c>
      <c r="C16" s="22">
        <f>SUM(SEGGI!D85:D88)</f>
        <v>127</v>
      </c>
      <c r="D16" s="22">
        <f>SUM(SEGGI!E85:E88)</f>
        <v>438</v>
      </c>
      <c r="E16" s="22">
        <f>SUM(SEGGI!F85:F88)</f>
        <v>0</v>
      </c>
      <c r="F16" s="22">
        <f>SUM(SEGGI!G85:G88)</f>
        <v>0</v>
      </c>
      <c r="G16" s="22">
        <f>SUM(SEGGI!H85:H88)</f>
        <v>0</v>
      </c>
      <c r="H16" s="22">
        <f>SUM(SEGGI!I85:I88)</f>
        <v>0</v>
      </c>
      <c r="I16" s="22">
        <f>SUM(SEGGI!J85:J88)</f>
        <v>438</v>
      </c>
      <c r="J16" s="22">
        <f>SUM(SEGGI!K85:K88)</f>
        <v>438</v>
      </c>
      <c r="K16" s="22">
        <f>SUM(SEGGI!L85:L88)</f>
        <v>4</v>
      </c>
    </row>
    <row r="17" spans="1:11" ht="12.75">
      <c r="A17" s="21" t="s">
        <v>76</v>
      </c>
      <c r="B17" s="22">
        <f>+SEGGI!C89</f>
        <v>206</v>
      </c>
      <c r="C17" s="22">
        <f>+SEGGI!D89</f>
        <v>107</v>
      </c>
      <c r="D17" s="22">
        <f>+SEGGI!E89</f>
        <v>313</v>
      </c>
      <c r="E17" s="22">
        <f>+SEGGI!F89</f>
        <v>0</v>
      </c>
      <c r="F17" s="22">
        <f>+SEGGI!G89</f>
        <v>0</v>
      </c>
      <c r="G17" s="22">
        <f>+SEGGI!H89</f>
        <v>0</v>
      </c>
      <c r="H17" s="22">
        <f>+SEGGI!I89</f>
        <v>0</v>
      </c>
      <c r="I17" s="22">
        <f>+SEGGI!J89</f>
        <v>313</v>
      </c>
      <c r="J17" s="22">
        <f>+SEGGI!K89</f>
        <v>313</v>
      </c>
      <c r="K17" s="22">
        <f>+SEGGI!L89</f>
        <v>1</v>
      </c>
    </row>
    <row r="18" spans="1:11" ht="12.75">
      <c r="A18" s="21" t="s">
        <v>77</v>
      </c>
      <c r="B18" s="22">
        <f>+SEGGI!C90</f>
        <v>112</v>
      </c>
      <c r="C18" s="22">
        <f>+SEGGI!D90</f>
        <v>70</v>
      </c>
      <c r="D18" s="22">
        <f>+SEGGI!E90</f>
        <v>182</v>
      </c>
      <c r="E18" s="22">
        <f>+SEGGI!F90</f>
        <v>1</v>
      </c>
      <c r="F18" s="22">
        <f>+SEGGI!G90</f>
        <v>0</v>
      </c>
      <c r="G18" s="22">
        <f>+SEGGI!H90</f>
        <v>0</v>
      </c>
      <c r="H18" s="22">
        <f>+SEGGI!I90</f>
        <v>1</v>
      </c>
      <c r="I18" s="22">
        <f>+SEGGI!J90</f>
        <v>183</v>
      </c>
      <c r="J18" s="22">
        <f>+SEGGI!K90</f>
        <v>183</v>
      </c>
      <c r="K18" s="22">
        <f>+SEGGI!L90</f>
        <v>1</v>
      </c>
    </row>
    <row r="19" spans="1:11" ht="12.75">
      <c r="A19" s="21" t="s">
        <v>78</v>
      </c>
      <c r="B19" s="22">
        <f>SUM(SEGGI!C91:C94)</f>
        <v>383</v>
      </c>
      <c r="C19" s="22">
        <f>SUM(SEGGI!D91:D94)</f>
        <v>155</v>
      </c>
      <c r="D19" s="22">
        <f>SUM(SEGGI!E91:E94)</f>
        <v>538</v>
      </c>
      <c r="E19" s="22">
        <f>SUM(SEGGI!F91:F94)</f>
        <v>1</v>
      </c>
      <c r="F19" s="22">
        <f>SUM(SEGGI!G91:G94)</f>
        <v>1</v>
      </c>
      <c r="G19" s="22">
        <f>SUM(SEGGI!H91:H94)</f>
        <v>0</v>
      </c>
      <c r="H19" s="22">
        <f>SUM(SEGGI!I91:I94)</f>
        <v>2</v>
      </c>
      <c r="I19" s="22">
        <f>SUM(SEGGI!J91:J94)</f>
        <v>540</v>
      </c>
      <c r="J19" s="22">
        <f>SUM(SEGGI!K91:K94)</f>
        <v>540</v>
      </c>
      <c r="K19" s="22">
        <f>SUM(SEGGI!L91:L94)</f>
        <v>4</v>
      </c>
    </row>
    <row r="20" spans="1:11" ht="12.75">
      <c r="A20" s="21" t="s">
        <v>121</v>
      </c>
      <c r="B20" s="22">
        <f>SUM(SEGGI!C95:C98)</f>
        <v>577</v>
      </c>
      <c r="C20" s="22">
        <f>SUM(SEGGI!D95:D98)</f>
        <v>325</v>
      </c>
      <c r="D20" s="22">
        <f>SUM(SEGGI!E95:E98)</f>
        <v>902</v>
      </c>
      <c r="E20" s="22">
        <f>SUM(SEGGI!F95:F98)</f>
        <v>2</v>
      </c>
      <c r="F20" s="22">
        <f>SUM(SEGGI!G95:G98)</f>
        <v>1</v>
      </c>
      <c r="G20" s="22">
        <f>SUM(SEGGI!H95:H98)</f>
        <v>0</v>
      </c>
      <c r="H20" s="22">
        <f>SUM(SEGGI!I95:I98)</f>
        <v>3</v>
      </c>
      <c r="I20" s="22">
        <f>SUM(SEGGI!J95:J98)</f>
        <v>905</v>
      </c>
      <c r="J20" s="22">
        <f>SUM(SEGGI!K95:K98)</f>
        <v>905</v>
      </c>
      <c r="K20" s="22">
        <f>SUM(SEGGI!L95:L98)</f>
        <v>4</v>
      </c>
    </row>
    <row r="21" spans="1:11" ht="12.75">
      <c r="A21" s="21" t="s">
        <v>86</v>
      </c>
      <c r="B21" s="22">
        <f>SUM(SEGGI!C99:C104)</f>
        <v>677</v>
      </c>
      <c r="C21" s="22">
        <f>SUM(SEGGI!D99:D104)</f>
        <v>347</v>
      </c>
      <c r="D21" s="22">
        <f>SUM(SEGGI!E99:E104)</f>
        <v>1024</v>
      </c>
      <c r="E21" s="22">
        <f>SUM(SEGGI!F99:F104)</f>
        <v>2</v>
      </c>
      <c r="F21" s="22">
        <f>SUM(SEGGI!G99:G104)</f>
        <v>2</v>
      </c>
      <c r="G21" s="22">
        <f>SUM(SEGGI!H99:H104)</f>
        <v>0</v>
      </c>
      <c r="H21" s="22">
        <f>SUM(SEGGI!I99:I104)</f>
        <v>4</v>
      </c>
      <c r="I21" s="22">
        <f>SUM(SEGGI!J99:J104)</f>
        <v>1028</v>
      </c>
      <c r="J21" s="22">
        <f>SUM(SEGGI!K99:K104)</f>
        <v>1028</v>
      </c>
      <c r="K21" s="22">
        <f>SUM(SEGGI!L99:L104)</f>
        <v>6</v>
      </c>
    </row>
    <row r="22" spans="1:11" ht="12.75">
      <c r="A22" s="21" t="s">
        <v>122</v>
      </c>
      <c r="B22" s="22">
        <f>SUM(SEGGI!C105:C107)</f>
        <v>268</v>
      </c>
      <c r="C22" s="22">
        <f>SUM(SEGGI!D105:D107)</f>
        <v>100</v>
      </c>
      <c r="D22" s="22">
        <f>SUM(SEGGI!E105:E107)</f>
        <v>368</v>
      </c>
      <c r="E22" s="22">
        <f>SUM(SEGGI!F105:F107)</f>
        <v>2</v>
      </c>
      <c r="F22" s="22">
        <f>SUM(SEGGI!G105:G107)</f>
        <v>0</v>
      </c>
      <c r="G22" s="22">
        <f>SUM(SEGGI!H105:H107)</f>
        <v>0</v>
      </c>
      <c r="H22" s="22">
        <f>SUM(SEGGI!I105:I107)</f>
        <v>2</v>
      </c>
      <c r="I22" s="22">
        <f>SUM(SEGGI!J105:J107)</f>
        <v>370</v>
      </c>
      <c r="J22" s="22">
        <f>SUM(SEGGI!K105:K107)</f>
        <v>370</v>
      </c>
      <c r="K22" s="22">
        <f>SUM(SEGGI!L105:L107)</f>
        <v>3</v>
      </c>
    </row>
    <row r="23" spans="1:11" ht="12.75">
      <c r="A23" s="21" t="s">
        <v>95</v>
      </c>
      <c r="B23" s="22">
        <f>+SEGGI!C108</f>
        <v>203</v>
      </c>
      <c r="C23" s="22">
        <f>+SEGGI!D108</f>
        <v>191</v>
      </c>
      <c r="D23" s="22">
        <f>+SEGGI!E108</f>
        <v>394</v>
      </c>
      <c r="E23" s="22">
        <f>+SEGGI!F108</f>
        <v>0</v>
      </c>
      <c r="F23" s="22">
        <f>+SEGGI!G108</f>
        <v>1</v>
      </c>
      <c r="G23" s="22">
        <f>+SEGGI!H108</f>
        <v>0</v>
      </c>
      <c r="H23" s="22">
        <f>+SEGGI!I108</f>
        <v>1</v>
      </c>
      <c r="I23" s="22">
        <f>+SEGGI!J108</f>
        <v>395</v>
      </c>
      <c r="J23" s="22">
        <f>+SEGGI!K108</f>
        <v>395</v>
      </c>
      <c r="K23" s="22">
        <f>+SEGGI!L108</f>
        <v>1</v>
      </c>
    </row>
    <row r="24" spans="1:11" ht="12.75">
      <c r="A24" s="21" t="s">
        <v>96</v>
      </c>
      <c r="B24" s="22">
        <f>SUM(SEGGI!C109:C110)</f>
        <v>329</v>
      </c>
      <c r="C24" s="22">
        <f>SUM(SEGGI!D109:D110)</f>
        <v>251</v>
      </c>
      <c r="D24" s="22">
        <f>SUM(SEGGI!E109:E110)</f>
        <v>580</v>
      </c>
      <c r="E24" s="22">
        <f>SUM(SEGGI!F109:F110)</f>
        <v>1</v>
      </c>
      <c r="F24" s="22">
        <f>SUM(SEGGI!G109:G110)</f>
        <v>0</v>
      </c>
      <c r="G24" s="22">
        <f>SUM(SEGGI!H109:H110)</f>
        <v>0</v>
      </c>
      <c r="H24" s="22">
        <f>SUM(SEGGI!I109:I110)</f>
        <v>1</v>
      </c>
      <c r="I24" s="22">
        <f>SUM(SEGGI!J109:J110)</f>
        <v>581</v>
      </c>
      <c r="J24" s="22">
        <f>SUM(SEGGI!K109:K110)</f>
        <v>581</v>
      </c>
      <c r="K24" s="22">
        <f>SUM(SEGGI!L109:L110)</f>
        <v>2</v>
      </c>
    </row>
    <row r="25" spans="1:11" ht="12.75">
      <c r="A25" s="21" t="s">
        <v>98</v>
      </c>
      <c r="B25" s="22">
        <f>SUM(SEGGI!C111:C113)</f>
        <v>217</v>
      </c>
      <c r="C25" s="22">
        <f>SUM(SEGGI!D111:D113)</f>
        <v>118</v>
      </c>
      <c r="D25" s="22">
        <f>SUM(SEGGI!E111:E113)</f>
        <v>335</v>
      </c>
      <c r="E25" s="22">
        <f>SUM(SEGGI!F111:F113)</f>
        <v>0</v>
      </c>
      <c r="F25" s="22">
        <f>SUM(SEGGI!G111:G113)</f>
        <v>2</v>
      </c>
      <c r="G25" s="22">
        <f>SUM(SEGGI!H111:H113)</f>
        <v>0</v>
      </c>
      <c r="H25" s="22">
        <f>SUM(SEGGI!I111:I113)</f>
        <v>2</v>
      </c>
      <c r="I25" s="22">
        <f>SUM(SEGGI!J111:J113)</f>
        <v>337</v>
      </c>
      <c r="J25" s="22">
        <f>SUM(SEGGI!K111:K113)</f>
        <v>337</v>
      </c>
      <c r="K25" s="22">
        <f>SUM(SEGGI!L111:L113)</f>
        <v>3</v>
      </c>
    </row>
    <row r="26" spans="1:11" ht="12.75">
      <c r="A26" s="21" t="s">
        <v>101</v>
      </c>
      <c r="B26" s="22">
        <f>+SEGGI!C114</f>
        <v>276</v>
      </c>
      <c r="C26" s="22">
        <f>+SEGGI!D114</f>
        <v>110</v>
      </c>
      <c r="D26" s="22">
        <f>+SEGGI!E114</f>
        <v>386</v>
      </c>
      <c r="E26" s="22">
        <f>+SEGGI!F114</f>
        <v>0</v>
      </c>
      <c r="F26" s="22">
        <f>+SEGGI!G114</f>
        <v>2</v>
      </c>
      <c r="G26" s="22">
        <f>+SEGGI!H114</f>
        <v>0</v>
      </c>
      <c r="H26" s="22">
        <f>+SEGGI!I114</f>
        <v>2</v>
      </c>
      <c r="I26" s="22">
        <f>+SEGGI!J114</f>
        <v>388</v>
      </c>
      <c r="J26" s="22">
        <f>+SEGGI!K114</f>
        <v>388</v>
      </c>
      <c r="K26" s="22">
        <f>+SEGGI!L114</f>
        <v>1</v>
      </c>
    </row>
    <row r="27" spans="1:11" ht="12.75">
      <c r="A27" s="21" t="s">
        <v>102</v>
      </c>
      <c r="B27" s="22">
        <f>+SEGGI!C115</f>
        <v>88</v>
      </c>
      <c r="C27" s="22">
        <f>+SEGGI!D115</f>
        <v>45</v>
      </c>
      <c r="D27" s="22">
        <f>+SEGGI!E115</f>
        <v>133</v>
      </c>
      <c r="E27" s="22">
        <f>+SEGGI!F115</f>
        <v>0</v>
      </c>
      <c r="F27" s="22">
        <f>+SEGGI!G115</f>
        <v>0</v>
      </c>
      <c r="G27" s="22">
        <f>+SEGGI!H115</f>
        <v>0</v>
      </c>
      <c r="H27" s="22">
        <f>+SEGGI!I115</f>
        <v>0</v>
      </c>
      <c r="I27" s="22">
        <f>+SEGGI!J115</f>
        <v>133</v>
      </c>
      <c r="J27" s="22">
        <f>+SEGGI!K115</f>
        <v>133</v>
      </c>
      <c r="K27" s="22">
        <f>+SEGGI!L115</f>
        <v>1</v>
      </c>
    </row>
    <row r="28" spans="1:11" ht="12.75">
      <c r="A28" s="21" t="s">
        <v>103</v>
      </c>
      <c r="B28" s="22">
        <f>+SEGGI!C116</f>
        <v>133</v>
      </c>
      <c r="C28" s="22">
        <f>+SEGGI!D116</f>
        <v>33</v>
      </c>
      <c r="D28" s="22">
        <f>+SEGGI!E116</f>
        <v>166</v>
      </c>
      <c r="E28" s="22">
        <f>+SEGGI!F116</f>
        <v>0</v>
      </c>
      <c r="F28" s="22">
        <f>+SEGGI!G116</f>
        <v>0</v>
      </c>
      <c r="G28" s="22">
        <f>+SEGGI!H116</f>
        <v>0</v>
      </c>
      <c r="H28" s="22">
        <f>+SEGGI!I116</f>
        <v>0</v>
      </c>
      <c r="I28" s="22">
        <f>+SEGGI!J116</f>
        <v>166</v>
      </c>
      <c r="J28" s="22">
        <f>+SEGGI!K116</f>
        <v>166</v>
      </c>
      <c r="K28" s="22">
        <f>+SEGGI!L116</f>
        <v>1</v>
      </c>
    </row>
    <row r="29" ht="13.5" thickBot="1"/>
    <row r="30" spans="1:11" s="20" customFormat="1" ht="13.5" thickBot="1">
      <c r="A30" s="33" t="s">
        <v>116</v>
      </c>
      <c r="B30" s="35">
        <f aca="true" t="shared" si="1" ref="B30:C56">IF(B2=0,0,B2/$D2*100)</f>
        <v>65.53398058252428</v>
      </c>
      <c r="C30" s="35">
        <f t="shared" si="1"/>
        <v>34.46601941747573</v>
      </c>
      <c r="D30" s="35">
        <f>IF(D2=0,0,D2/$I2*100)</f>
        <v>99.70442621739451</v>
      </c>
      <c r="E30" s="35">
        <f aca="true" t="shared" si="2" ref="E30:H31">IF(E2=0,0,E2/$I2*100)</f>
        <v>0.14039754673760438</v>
      </c>
      <c r="F30" s="35">
        <f t="shared" si="2"/>
        <v>0.15517623586787851</v>
      </c>
      <c r="G30" s="35">
        <f t="shared" si="2"/>
        <v>0</v>
      </c>
      <c r="H30" s="35">
        <f t="shared" si="2"/>
        <v>0.2955737826054829</v>
      </c>
      <c r="I30" s="34">
        <f>SUM(I31:I56)</f>
        <v>27066</v>
      </c>
      <c r="J30" s="34">
        <f>SUM(J31:J56)</f>
        <v>27066</v>
      </c>
      <c r="K30" s="34">
        <f>SUM(K31:K56)</f>
        <v>114</v>
      </c>
    </row>
    <row r="31" spans="1:11" ht="12.75">
      <c r="A31" s="21" t="s">
        <v>0</v>
      </c>
      <c r="B31" s="28">
        <f t="shared" si="1"/>
        <v>68.16578483245151</v>
      </c>
      <c r="C31" s="28">
        <f t="shared" si="1"/>
        <v>31.834215167548503</v>
      </c>
      <c r="D31" s="28">
        <f aca="true" t="shared" si="3" ref="D31:D54">IF(D3=0,0,D3/$I3*100)</f>
        <v>99.6923076923077</v>
      </c>
      <c r="E31" s="28">
        <f t="shared" si="2"/>
        <v>0.13186813186813187</v>
      </c>
      <c r="F31" s="28">
        <f t="shared" si="2"/>
        <v>0.1758241758241758</v>
      </c>
      <c r="G31" s="28">
        <f t="shared" si="2"/>
        <v>0</v>
      </c>
      <c r="H31" s="28">
        <f t="shared" si="2"/>
        <v>0.3076923076923077</v>
      </c>
      <c r="I31" s="22">
        <f aca="true" t="shared" si="4" ref="I31:K54">+I3</f>
        <v>2275</v>
      </c>
      <c r="J31" s="22">
        <f t="shared" si="4"/>
        <v>2275</v>
      </c>
      <c r="K31" s="22">
        <f t="shared" si="4"/>
        <v>10</v>
      </c>
    </row>
    <row r="32" spans="1:11" ht="12.75">
      <c r="A32" s="21" t="s">
        <v>10</v>
      </c>
      <c r="B32" s="28">
        <f t="shared" si="1"/>
        <v>53.266331658291456</v>
      </c>
      <c r="C32" s="28">
        <f t="shared" si="1"/>
        <v>46.733668341708544</v>
      </c>
      <c r="D32" s="28">
        <f t="shared" si="3"/>
        <v>99.74937343358395</v>
      </c>
      <c r="E32" s="28">
        <f aca="true" t="shared" si="5" ref="E32:H54">IF(E4=0,0,E4/$I4*100)</f>
        <v>0.2506265664160401</v>
      </c>
      <c r="F32" s="28">
        <f t="shared" si="5"/>
        <v>0</v>
      </c>
      <c r="G32" s="28">
        <f t="shared" si="5"/>
        <v>0</v>
      </c>
      <c r="H32" s="28">
        <f t="shared" si="5"/>
        <v>0.2506265664160401</v>
      </c>
      <c r="I32" s="22">
        <f t="shared" si="4"/>
        <v>399</v>
      </c>
      <c r="J32" s="22">
        <f t="shared" si="4"/>
        <v>399</v>
      </c>
      <c r="K32" s="22">
        <f t="shared" si="4"/>
        <v>3</v>
      </c>
    </row>
    <row r="33" spans="1:11" ht="12.75">
      <c r="A33" s="21" t="s">
        <v>119</v>
      </c>
      <c r="B33" s="28">
        <f t="shared" si="1"/>
        <v>67.16417910447761</v>
      </c>
      <c r="C33" s="28">
        <f t="shared" si="1"/>
        <v>32.83582089552239</v>
      </c>
      <c r="D33" s="28">
        <f t="shared" si="3"/>
        <v>99.91228070175438</v>
      </c>
      <c r="E33" s="28">
        <f t="shared" si="5"/>
        <v>0</v>
      </c>
      <c r="F33" s="28">
        <f t="shared" si="5"/>
        <v>0.08771929824561403</v>
      </c>
      <c r="G33" s="28">
        <f t="shared" si="5"/>
        <v>0</v>
      </c>
      <c r="H33" s="28">
        <f t="shared" si="5"/>
        <v>0.08771929824561403</v>
      </c>
      <c r="I33" s="22">
        <f t="shared" si="4"/>
        <v>1140</v>
      </c>
      <c r="J33" s="22">
        <f t="shared" si="4"/>
        <v>1140</v>
      </c>
      <c r="K33" s="22">
        <f t="shared" si="4"/>
        <v>7</v>
      </c>
    </row>
    <row r="34" spans="1:11" ht="12.75">
      <c r="A34" s="21" t="s">
        <v>18</v>
      </c>
      <c r="B34" s="28">
        <f t="shared" si="1"/>
        <v>57.85488958990537</v>
      </c>
      <c r="C34" s="28">
        <f t="shared" si="1"/>
        <v>42.14511041009464</v>
      </c>
      <c r="D34" s="28">
        <f t="shared" si="3"/>
        <v>99.81108312342569</v>
      </c>
      <c r="E34" s="28">
        <f t="shared" si="5"/>
        <v>0.12594458438287154</v>
      </c>
      <c r="F34" s="28">
        <f t="shared" si="5"/>
        <v>0.06297229219143577</v>
      </c>
      <c r="G34" s="28">
        <f t="shared" si="5"/>
        <v>0</v>
      </c>
      <c r="H34" s="28">
        <f t="shared" si="5"/>
        <v>0.1889168765743073</v>
      </c>
      <c r="I34" s="22">
        <f t="shared" si="4"/>
        <v>1588</v>
      </c>
      <c r="J34" s="22">
        <f t="shared" si="4"/>
        <v>1588</v>
      </c>
      <c r="K34" s="22">
        <f t="shared" si="4"/>
        <v>8</v>
      </c>
    </row>
    <row r="35" spans="1:11" ht="12.75">
      <c r="A35" s="21" t="s">
        <v>25</v>
      </c>
      <c r="B35" s="28">
        <f t="shared" si="1"/>
        <v>72.44094488188976</v>
      </c>
      <c r="C35" s="28">
        <f t="shared" si="1"/>
        <v>27.559055118110237</v>
      </c>
      <c r="D35" s="28">
        <f t="shared" si="3"/>
        <v>100</v>
      </c>
      <c r="E35" s="28">
        <f t="shared" si="5"/>
        <v>0</v>
      </c>
      <c r="F35" s="28">
        <f t="shared" si="5"/>
        <v>0</v>
      </c>
      <c r="G35" s="28">
        <f t="shared" si="5"/>
        <v>0</v>
      </c>
      <c r="H35" s="28">
        <f t="shared" si="5"/>
        <v>0</v>
      </c>
      <c r="I35" s="22">
        <f t="shared" si="4"/>
        <v>635</v>
      </c>
      <c r="J35" s="22">
        <f t="shared" si="4"/>
        <v>635</v>
      </c>
      <c r="K35" s="22">
        <f t="shared" si="4"/>
        <v>3</v>
      </c>
    </row>
    <row r="36" spans="1:11" ht="12.75">
      <c r="A36" s="21" t="s">
        <v>120</v>
      </c>
      <c r="B36" s="28">
        <f t="shared" si="1"/>
        <v>62.201591511936336</v>
      </c>
      <c r="C36" s="28">
        <f t="shared" si="1"/>
        <v>37.798408488063664</v>
      </c>
      <c r="D36" s="28">
        <f t="shared" si="3"/>
        <v>99.34123847167325</v>
      </c>
      <c r="E36" s="28">
        <f t="shared" si="5"/>
        <v>0.2635046113306983</v>
      </c>
      <c r="F36" s="28">
        <f t="shared" si="5"/>
        <v>0.3952569169960474</v>
      </c>
      <c r="G36" s="28">
        <f t="shared" si="5"/>
        <v>0</v>
      </c>
      <c r="H36" s="28">
        <f t="shared" si="5"/>
        <v>0.6587615283267457</v>
      </c>
      <c r="I36" s="22">
        <f t="shared" si="4"/>
        <v>759</v>
      </c>
      <c r="J36" s="22">
        <f t="shared" si="4"/>
        <v>759</v>
      </c>
      <c r="K36" s="22">
        <f t="shared" si="4"/>
        <v>7</v>
      </c>
    </row>
    <row r="37" spans="1:11" ht="12.75">
      <c r="A37" s="21" t="s">
        <v>35</v>
      </c>
      <c r="B37" s="28">
        <f t="shared" si="1"/>
        <v>65.89271417133708</v>
      </c>
      <c r="C37" s="28">
        <f t="shared" si="1"/>
        <v>34.10728582866293</v>
      </c>
      <c r="D37" s="28">
        <f t="shared" si="3"/>
        <v>99.6012759170654</v>
      </c>
      <c r="E37" s="28">
        <f t="shared" si="5"/>
        <v>0.3189792663476874</v>
      </c>
      <c r="F37" s="28">
        <f t="shared" si="5"/>
        <v>0.07974481658692185</v>
      </c>
      <c r="G37" s="28">
        <f t="shared" si="5"/>
        <v>0</v>
      </c>
      <c r="H37" s="28">
        <f t="shared" si="5"/>
        <v>0.3987240829346092</v>
      </c>
      <c r="I37" s="22">
        <f t="shared" si="4"/>
        <v>1254</v>
      </c>
      <c r="J37" s="22">
        <f t="shared" si="4"/>
        <v>1254</v>
      </c>
      <c r="K37" s="22">
        <f t="shared" si="4"/>
        <v>6</v>
      </c>
    </row>
    <row r="38" spans="1:11" ht="12.75">
      <c r="A38" s="21" t="s">
        <v>123</v>
      </c>
      <c r="B38" s="28">
        <f t="shared" si="1"/>
        <v>64.96922687800354</v>
      </c>
      <c r="C38" s="28">
        <f t="shared" si="1"/>
        <v>35.03077312199646</v>
      </c>
      <c r="D38" s="28">
        <f t="shared" si="3"/>
        <v>99.730934162953</v>
      </c>
      <c r="E38" s="28">
        <f t="shared" si="5"/>
        <v>0.09249138148490708</v>
      </c>
      <c r="F38" s="28">
        <f t="shared" si="5"/>
        <v>0.17657445556209533</v>
      </c>
      <c r="G38" s="28">
        <f t="shared" si="5"/>
        <v>0</v>
      </c>
      <c r="H38" s="28">
        <f t="shared" si="5"/>
        <v>0.26906583704700243</v>
      </c>
      <c r="I38" s="22">
        <f t="shared" si="4"/>
        <v>11893</v>
      </c>
      <c r="J38" s="22">
        <f t="shared" si="4"/>
        <v>11893</v>
      </c>
      <c r="K38" s="22">
        <f t="shared" si="4"/>
        <v>33</v>
      </c>
    </row>
    <row r="39" spans="1:11" ht="12.75">
      <c r="A39" s="21" t="s">
        <v>67</v>
      </c>
      <c r="B39" s="28">
        <f t="shared" si="1"/>
        <v>72.0125786163522</v>
      </c>
      <c r="C39" s="28">
        <f t="shared" si="1"/>
        <v>27.9874213836478</v>
      </c>
      <c r="D39" s="28">
        <f t="shared" si="3"/>
        <v>98.45201238390094</v>
      </c>
      <c r="E39" s="28">
        <f t="shared" si="5"/>
        <v>0.9287925696594427</v>
      </c>
      <c r="F39" s="28">
        <f t="shared" si="5"/>
        <v>0.6191950464396285</v>
      </c>
      <c r="G39" s="28">
        <f t="shared" si="5"/>
        <v>0</v>
      </c>
      <c r="H39" s="28">
        <f t="shared" si="5"/>
        <v>1.5479876160990713</v>
      </c>
      <c r="I39" s="22">
        <f t="shared" si="4"/>
        <v>323</v>
      </c>
      <c r="J39" s="22">
        <f t="shared" si="4"/>
        <v>323</v>
      </c>
      <c r="K39" s="22">
        <f t="shared" si="4"/>
        <v>1</v>
      </c>
    </row>
    <row r="40" spans="1:11" ht="12.75">
      <c r="A40" s="21" t="s">
        <v>68</v>
      </c>
      <c r="B40" s="28">
        <f t="shared" si="1"/>
        <v>74.35897435897436</v>
      </c>
      <c r="C40" s="28">
        <f t="shared" si="1"/>
        <v>25.64102564102564</v>
      </c>
      <c r="D40" s="28">
        <f t="shared" si="3"/>
        <v>100</v>
      </c>
      <c r="E40" s="28">
        <f t="shared" si="5"/>
        <v>0</v>
      </c>
      <c r="F40" s="28">
        <f t="shared" si="5"/>
        <v>0</v>
      </c>
      <c r="G40" s="28">
        <f t="shared" si="5"/>
        <v>0</v>
      </c>
      <c r="H40" s="28">
        <f t="shared" si="5"/>
        <v>0</v>
      </c>
      <c r="I40" s="22">
        <f t="shared" si="4"/>
        <v>195</v>
      </c>
      <c r="J40" s="22">
        <f t="shared" si="4"/>
        <v>195</v>
      </c>
      <c r="K40" s="22">
        <f t="shared" si="4"/>
        <v>1</v>
      </c>
    </row>
    <row r="41" spans="1:11" ht="12.75">
      <c r="A41" s="21" t="s">
        <v>69</v>
      </c>
      <c r="B41" s="28">
        <f t="shared" si="1"/>
        <v>79.01234567901234</v>
      </c>
      <c r="C41" s="28">
        <f t="shared" si="1"/>
        <v>20.98765432098765</v>
      </c>
      <c r="D41" s="28">
        <f t="shared" si="3"/>
        <v>99.6923076923077</v>
      </c>
      <c r="E41" s="28">
        <f t="shared" si="5"/>
        <v>0.3076923076923077</v>
      </c>
      <c r="F41" s="28">
        <f t="shared" si="5"/>
        <v>0</v>
      </c>
      <c r="G41" s="28">
        <f t="shared" si="5"/>
        <v>0</v>
      </c>
      <c r="H41" s="28">
        <f t="shared" si="5"/>
        <v>0.3076923076923077</v>
      </c>
      <c r="I41" s="22">
        <f t="shared" si="4"/>
        <v>325</v>
      </c>
      <c r="J41" s="22">
        <f t="shared" si="4"/>
        <v>325</v>
      </c>
      <c r="K41" s="22">
        <f t="shared" si="4"/>
        <v>1</v>
      </c>
    </row>
    <row r="42" spans="1:11" ht="12.75">
      <c r="A42" s="21" t="s">
        <v>70</v>
      </c>
      <c r="B42" s="28">
        <f t="shared" si="1"/>
        <v>66.93548387096774</v>
      </c>
      <c r="C42" s="28">
        <f t="shared" si="1"/>
        <v>33.064516129032256</v>
      </c>
      <c r="D42" s="28">
        <f t="shared" si="3"/>
        <v>100</v>
      </c>
      <c r="E42" s="28">
        <f t="shared" si="5"/>
        <v>0</v>
      </c>
      <c r="F42" s="28">
        <f t="shared" si="5"/>
        <v>0</v>
      </c>
      <c r="G42" s="28">
        <f t="shared" si="5"/>
        <v>0</v>
      </c>
      <c r="H42" s="28">
        <f t="shared" si="5"/>
        <v>0</v>
      </c>
      <c r="I42" s="22">
        <f t="shared" si="4"/>
        <v>124</v>
      </c>
      <c r="J42" s="22">
        <f t="shared" si="4"/>
        <v>124</v>
      </c>
      <c r="K42" s="22">
        <f t="shared" si="4"/>
        <v>1</v>
      </c>
    </row>
    <row r="43" spans="1:11" ht="12.75">
      <c r="A43" s="21" t="s">
        <v>71</v>
      </c>
      <c r="B43" s="28">
        <f t="shared" si="1"/>
        <v>77.9840848806366</v>
      </c>
      <c r="C43" s="28">
        <f t="shared" si="1"/>
        <v>22.015915119363395</v>
      </c>
      <c r="D43" s="28">
        <f t="shared" si="3"/>
        <v>99.47229551451187</v>
      </c>
      <c r="E43" s="28">
        <f t="shared" si="5"/>
        <v>0.5277044854881267</v>
      </c>
      <c r="F43" s="28">
        <f t="shared" si="5"/>
        <v>0</v>
      </c>
      <c r="G43" s="28">
        <f t="shared" si="5"/>
        <v>0</v>
      </c>
      <c r="H43" s="28">
        <f t="shared" si="5"/>
        <v>0.5277044854881267</v>
      </c>
      <c r="I43" s="22">
        <f t="shared" si="4"/>
        <v>379</v>
      </c>
      <c r="J43" s="22">
        <f t="shared" si="4"/>
        <v>379</v>
      </c>
      <c r="K43" s="22">
        <f t="shared" si="4"/>
        <v>1</v>
      </c>
    </row>
    <row r="44" spans="1:11" ht="12.75">
      <c r="A44" s="21" t="s">
        <v>72</v>
      </c>
      <c r="B44" s="28">
        <f t="shared" si="1"/>
        <v>71.00456621004567</v>
      </c>
      <c r="C44" s="28">
        <f t="shared" si="1"/>
        <v>28.99543378995434</v>
      </c>
      <c r="D44" s="28">
        <f t="shared" si="3"/>
        <v>100</v>
      </c>
      <c r="E44" s="28">
        <f t="shared" si="5"/>
        <v>0</v>
      </c>
      <c r="F44" s="28">
        <f t="shared" si="5"/>
        <v>0</v>
      </c>
      <c r="G44" s="28">
        <f t="shared" si="5"/>
        <v>0</v>
      </c>
      <c r="H44" s="28">
        <f t="shared" si="5"/>
        <v>0</v>
      </c>
      <c r="I44" s="22">
        <f t="shared" si="4"/>
        <v>438</v>
      </c>
      <c r="J44" s="22">
        <f t="shared" si="4"/>
        <v>438</v>
      </c>
      <c r="K44" s="22">
        <f t="shared" si="4"/>
        <v>4</v>
      </c>
    </row>
    <row r="45" spans="1:11" ht="12.75">
      <c r="A45" s="21" t="s">
        <v>76</v>
      </c>
      <c r="B45" s="28">
        <f t="shared" si="1"/>
        <v>65.814696485623</v>
      </c>
      <c r="C45" s="28">
        <f t="shared" si="1"/>
        <v>34.185303514377</v>
      </c>
      <c r="D45" s="28">
        <f t="shared" si="3"/>
        <v>100</v>
      </c>
      <c r="E45" s="28">
        <f t="shared" si="5"/>
        <v>0</v>
      </c>
      <c r="F45" s="28">
        <f t="shared" si="5"/>
        <v>0</v>
      </c>
      <c r="G45" s="28">
        <f t="shared" si="5"/>
        <v>0</v>
      </c>
      <c r="H45" s="28">
        <f t="shared" si="5"/>
        <v>0</v>
      </c>
      <c r="I45" s="22">
        <f t="shared" si="4"/>
        <v>313</v>
      </c>
      <c r="J45" s="22">
        <f t="shared" si="4"/>
        <v>313</v>
      </c>
      <c r="K45" s="22">
        <f t="shared" si="4"/>
        <v>1</v>
      </c>
    </row>
    <row r="46" spans="1:11" ht="12.75">
      <c r="A46" s="21" t="s">
        <v>77</v>
      </c>
      <c r="B46" s="28">
        <f t="shared" si="1"/>
        <v>61.53846153846154</v>
      </c>
      <c r="C46" s="28">
        <f t="shared" si="1"/>
        <v>38.46153846153847</v>
      </c>
      <c r="D46" s="28">
        <f t="shared" si="3"/>
        <v>99.4535519125683</v>
      </c>
      <c r="E46" s="28">
        <f t="shared" si="5"/>
        <v>0.546448087431694</v>
      </c>
      <c r="F46" s="28">
        <f t="shared" si="5"/>
        <v>0</v>
      </c>
      <c r="G46" s="28">
        <f t="shared" si="5"/>
        <v>0</v>
      </c>
      <c r="H46" s="28">
        <f t="shared" si="5"/>
        <v>0.546448087431694</v>
      </c>
      <c r="I46" s="22">
        <f t="shared" si="4"/>
        <v>183</v>
      </c>
      <c r="J46" s="22">
        <f t="shared" si="4"/>
        <v>183</v>
      </c>
      <c r="K46" s="22">
        <f t="shared" si="4"/>
        <v>1</v>
      </c>
    </row>
    <row r="47" spans="1:11" ht="12.75">
      <c r="A47" s="21" t="s">
        <v>78</v>
      </c>
      <c r="B47" s="28">
        <f t="shared" si="1"/>
        <v>71.18959107806691</v>
      </c>
      <c r="C47" s="28">
        <f t="shared" si="1"/>
        <v>28.810408921933085</v>
      </c>
      <c r="D47" s="28">
        <f t="shared" si="3"/>
        <v>99.62962962962963</v>
      </c>
      <c r="E47" s="28">
        <f t="shared" si="5"/>
        <v>0.1851851851851852</v>
      </c>
      <c r="F47" s="28">
        <f t="shared" si="5"/>
        <v>0.1851851851851852</v>
      </c>
      <c r="G47" s="28">
        <f t="shared" si="5"/>
        <v>0</v>
      </c>
      <c r="H47" s="28">
        <f t="shared" si="5"/>
        <v>0.3703703703703704</v>
      </c>
      <c r="I47" s="22">
        <f t="shared" si="4"/>
        <v>540</v>
      </c>
      <c r="J47" s="22">
        <f t="shared" si="4"/>
        <v>540</v>
      </c>
      <c r="K47" s="22">
        <f t="shared" si="4"/>
        <v>4</v>
      </c>
    </row>
    <row r="48" spans="1:11" ht="12.75">
      <c r="A48" s="21" t="s">
        <v>121</v>
      </c>
      <c r="B48" s="28">
        <f t="shared" si="1"/>
        <v>63.968957871396896</v>
      </c>
      <c r="C48" s="28">
        <f t="shared" si="1"/>
        <v>36.031042128603104</v>
      </c>
      <c r="D48" s="28">
        <f t="shared" si="3"/>
        <v>99.66850828729282</v>
      </c>
      <c r="E48" s="28">
        <f t="shared" si="5"/>
        <v>0.22099447513812157</v>
      </c>
      <c r="F48" s="28">
        <f t="shared" si="5"/>
        <v>0.11049723756906078</v>
      </c>
      <c r="G48" s="28">
        <f t="shared" si="5"/>
        <v>0</v>
      </c>
      <c r="H48" s="28">
        <f t="shared" si="5"/>
        <v>0.3314917127071823</v>
      </c>
      <c r="I48" s="22">
        <f t="shared" si="4"/>
        <v>905</v>
      </c>
      <c r="J48" s="22">
        <f t="shared" si="4"/>
        <v>905</v>
      </c>
      <c r="K48" s="22">
        <f t="shared" si="4"/>
        <v>4</v>
      </c>
    </row>
    <row r="49" spans="1:11" ht="12.75">
      <c r="A49" s="21" t="s">
        <v>86</v>
      </c>
      <c r="B49" s="28">
        <f t="shared" si="1"/>
        <v>66.11328125</v>
      </c>
      <c r="C49" s="28">
        <f t="shared" si="1"/>
        <v>33.88671875</v>
      </c>
      <c r="D49" s="28">
        <f t="shared" si="3"/>
        <v>99.61089494163424</v>
      </c>
      <c r="E49" s="28">
        <f t="shared" si="5"/>
        <v>0.19455252918287938</v>
      </c>
      <c r="F49" s="28">
        <f t="shared" si="5"/>
        <v>0.19455252918287938</v>
      </c>
      <c r="G49" s="28">
        <f t="shared" si="5"/>
        <v>0</v>
      </c>
      <c r="H49" s="28">
        <f t="shared" si="5"/>
        <v>0.38910505836575876</v>
      </c>
      <c r="I49" s="22">
        <f t="shared" si="4"/>
        <v>1028</v>
      </c>
      <c r="J49" s="22">
        <f t="shared" si="4"/>
        <v>1028</v>
      </c>
      <c r="K49" s="22">
        <f t="shared" si="4"/>
        <v>6</v>
      </c>
    </row>
    <row r="50" spans="1:11" ht="12.75">
      <c r="A50" s="21" t="s">
        <v>122</v>
      </c>
      <c r="B50" s="28">
        <f t="shared" si="1"/>
        <v>72.82608695652173</v>
      </c>
      <c r="C50" s="28">
        <f t="shared" si="1"/>
        <v>27.173913043478258</v>
      </c>
      <c r="D50" s="28">
        <f t="shared" si="3"/>
        <v>99.45945945945947</v>
      </c>
      <c r="E50" s="28">
        <f t="shared" si="5"/>
        <v>0.5405405405405406</v>
      </c>
      <c r="F50" s="28">
        <f t="shared" si="5"/>
        <v>0</v>
      </c>
      <c r="G50" s="28">
        <f t="shared" si="5"/>
        <v>0</v>
      </c>
      <c r="H50" s="28">
        <f t="shared" si="5"/>
        <v>0.5405405405405406</v>
      </c>
      <c r="I50" s="22">
        <f t="shared" si="4"/>
        <v>370</v>
      </c>
      <c r="J50" s="22">
        <f t="shared" si="4"/>
        <v>370</v>
      </c>
      <c r="K50" s="22">
        <f t="shared" si="4"/>
        <v>3</v>
      </c>
    </row>
    <row r="51" spans="1:11" ht="12.75">
      <c r="A51" s="21" t="s">
        <v>95</v>
      </c>
      <c r="B51" s="28">
        <f t="shared" si="1"/>
        <v>51.52284263959391</v>
      </c>
      <c r="C51" s="28">
        <f t="shared" si="1"/>
        <v>48.47715736040609</v>
      </c>
      <c r="D51" s="28">
        <f t="shared" si="3"/>
        <v>99.74683544303798</v>
      </c>
      <c r="E51" s="28">
        <f t="shared" si="5"/>
        <v>0</v>
      </c>
      <c r="F51" s="28">
        <f t="shared" si="5"/>
        <v>0.25316455696202533</v>
      </c>
      <c r="G51" s="28">
        <f t="shared" si="5"/>
        <v>0</v>
      </c>
      <c r="H51" s="28">
        <f t="shared" si="5"/>
        <v>0.25316455696202533</v>
      </c>
      <c r="I51" s="22">
        <f t="shared" si="4"/>
        <v>395</v>
      </c>
      <c r="J51" s="22">
        <f t="shared" si="4"/>
        <v>395</v>
      </c>
      <c r="K51" s="22">
        <f t="shared" si="4"/>
        <v>1</v>
      </c>
    </row>
    <row r="52" spans="1:11" ht="12.75">
      <c r="A52" s="21" t="s">
        <v>96</v>
      </c>
      <c r="B52" s="28">
        <f t="shared" si="1"/>
        <v>56.72413793103448</v>
      </c>
      <c r="C52" s="28">
        <f t="shared" si="1"/>
        <v>43.275862068965516</v>
      </c>
      <c r="D52" s="28">
        <f t="shared" si="3"/>
        <v>99.82788296041308</v>
      </c>
      <c r="E52" s="28">
        <f t="shared" si="5"/>
        <v>0.17211703958691912</v>
      </c>
      <c r="F52" s="28">
        <f t="shared" si="5"/>
        <v>0</v>
      </c>
      <c r="G52" s="28">
        <f t="shared" si="5"/>
        <v>0</v>
      </c>
      <c r="H52" s="28">
        <f t="shared" si="5"/>
        <v>0.17211703958691912</v>
      </c>
      <c r="I52" s="22">
        <f t="shared" si="4"/>
        <v>581</v>
      </c>
      <c r="J52" s="22">
        <f t="shared" si="4"/>
        <v>581</v>
      </c>
      <c r="K52" s="22">
        <f t="shared" si="4"/>
        <v>2</v>
      </c>
    </row>
    <row r="53" spans="1:11" ht="12.75">
      <c r="A53" s="21" t="s">
        <v>98</v>
      </c>
      <c r="B53" s="28">
        <f t="shared" si="1"/>
        <v>64.77611940298507</v>
      </c>
      <c r="C53" s="28">
        <f t="shared" si="1"/>
        <v>35.223880597014926</v>
      </c>
      <c r="D53" s="28">
        <f t="shared" si="3"/>
        <v>99.40652818991099</v>
      </c>
      <c r="E53" s="28">
        <f t="shared" si="5"/>
        <v>0</v>
      </c>
      <c r="F53" s="28">
        <f t="shared" si="5"/>
        <v>0.5934718100890208</v>
      </c>
      <c r="G53" s="28">
        <f t="shared" si="5"/>
        <v>0</v>
      </c>
      <c r="H53" s="28">
        <f t="shared" si="5"/>
        <v>0.5934718100890208</v>
      </c>
      <c r="I53" s="22">
        <f t="shared" si="4"/>
        <v>337</v>
      </c>
      <c r="J53" s="22">
        <f t="shared" si="4"/>
        <v>337</v>
      </c>
      <c r="K53" s="22">
        <f t="shared" si="4"/>
        <v>3</v>
      </c>
    </row>
    <row r="54" spans="1:11" ht="12.75">
      <c r="A54" s="21" t="s">
        <v>101</v>
      </c>
      <c r="B54" s="28">
        <f t="shared" si="1"/>
        <v>71.50259067357513</v>
      </c>
      <c r="C54" s="28">
        <f t="shared" si="1"/>
        <v>28.497409326424872</v>
      </c>
      <c r="D54" s="28">
        <f t="shared" si="3"/>
        <v>99.48453608247422</v>
      </c>
      <c r="E54" s="28">
        <f t="shared" si="5"/>
        <v>0</v>
      </c>
      <c r="F54" s="28">
        <f t="shared" si="5"/>
        <v>0.5154639175257731</v>
      </c>
      <c r="G54" s="28">
        <f t="shared" si="5"/>
        <v>0</v>
      </c>
      <c r="H54" s="28">
        <f t="shared" si="5"/>
        <v>0.5154639175257731</v>
      </c>
      <c r="I54" s="22">
        <f t="shared" si="4"/>
        <v>388</v>
      </c>
      <c r="J54" s="22">
        <f t="shared" si="4"/>
        <v>388</v>
      </c>
      <c r="K54" s="22">
        <f t="shared" si="4"/>
        <v>1</v>
      </c>
    </row>
    <row r="55" spans="1:11" ht="12.75">
      <c r="A55" s="21" t="s">
        <v>102</v>
      </c>
      <c r="B55" s="28">
        <f t="shared" si="1"/>
        <v>66.16541353383458</v>
      </c>
      <c r="C55" s="28">
        <f t="shared" si="1"/>
        <v>33.83458646616541</v>
      </c>
      <c r="D55" s="28">
        <f aca="true" t="shared" si="6" ref="D55:H56">IF(D27=0,0,D27/$I27*100)</f>
        <v>100</v>
      </c>
      <c r="E55" s="28">
        <f t="shared" si="6"/>
        <v>0</v>
      </c>
      <c r="F55" s="28">
        <f t="shared" si="6"/>
        <v>0</v>
      </c>
      <c r="G55" s="28">
        <f t="shared" si="6"/>
        <v>0</v>
      </c>
      <c r="H55" s="28">
        <f t="shared" si="6"/>
        <v>0</v>
      </c>
      <c r="I55" s="22">
        <f aca="true" t="shared" si="7" ref="I55:K56">+I27</f>
        <v>133</v>
      </c>
      <c r="J55" s="22">
        <f t="shared" si="7"/>
        <v>133</v>
      </c>
      <c r="K55" s="22">
        <f t="shared" si="7"/>
        <v>1</v>
      </c>
    </row>
    <row r="56" spans="1:11" ht="12.75">
      <c r="A56" s="21" t="s">
        <v>103</v>
      </c>
      <c r="B56" s="28">
        <f t="shared" si="1"/>
        <v>80.12048192771084</v>
      </c>
      <c r="C56" s="28">
        <f t="shared" si="1"/>
        <v>19.879518072289155</v>
      </c>
      <c r="D56" s="28">
        <f t="shared" si="6"/>
        <v>100</v>
      </c>
      <c r="E56" s="28">
        <f t="shared" si="6"/>
        <v>0</v>
      </c>
      <c r="F56" s="28">
        <f t="shared" si="6"/>
        <v>0</v>
      </c>
      <c r="G56" s="28">
        <f t="shared" si="6"/>
        <v>0</v>
      </c>
      <c r="H56" s="28">
        <f t="shared" si="6"/>
        <v>0</v>
      </c>
      <c r="I56" s="22">
        <f t="shared" si="7"/>
        <v>166</v>
      </c>
      <c r="J56" s="22">
        <f t="shared" si="7"/>
        <v>166</v>
      </c>
      <c r="K56" s="22">
        <f t="shared" si="7"/>
        <v>1</v>
      </c>
    </row>
  </sheetData>
  <sheetProtection/>
  <printOptions/>
  <pageMargins left="0.3937007874015748" right="0.1968503937007874" top="0.5905511811023623" bottom="0.3937007874015748" header="0.1968503937007874" footer="0.11811023622047245"/>
  <pageSetup horizontalDpi="600" verticalDpi="600" orientation="landscape" paperSize="9" r:id="rId1"/>
  <headerFooter alignWithMargins="0">
    <oddHeader>&amp;LPrimarie "Italia Bene Comune" - Domenica 25 novembre 2012 - BALLOTTAGGIO
FERRARA - Risultati per Comune
&amp;R&amp;D&amp;T p. &amp;P</oddHead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4"/>
  <sheetViews>
    <sheetView tabSelected="1" zoomScale="120" zoomScaleNormal="120" zoomScalePageLayoutView="0" workbookViewId="0" topLeftCell="B1">
      <pane xSplit="1" ySplit="2" topLeftCell="C10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M104" sqref="M104"/>
    </sheetView>
  </sheetViews>
  <sheetFormatPr defaultColWidth="9.140625" defaultRowHeight="12.75"/>
  <cols>
    <col min="1" max="1" width="9.140625" style="14" hidden="1" customWidth="1"/>
    <col min="2" max="2" width="34.7109375" style="14" customWidth="1"/>
    <col min="3" max="4" width="9.8515625" style="19" customWidth="1"/>
    <col min="5" max="8" width="9.8515625" style="14" customWidth="1"/>
    <col min="9" max="9" width="10.00390625" style="14" customWidth="1"/>
    <col min="10" max="11" width="9.8515625" style="14" customWidth="1"/>
    <col min="12" max="12" width="8.421875" style="14" customWidth="1"/>
    <col min="13" max="13" width="9.8515625" style="13" customWidth="1"/>
    <col min="14" max="16384" width="9.140625" style="14" customWidth="1"/>
  </cols>
  <sheetData>
    <row r="1" spans="1:13" s="10" customFormat="1" ht="57.75" customHeight="1" thickBot="1">
      <c r="A1" s="10" t="s">
        <v>117</v>
      </c>
      <c r="B1" s="1" t="s">
        <v>104</v>
      </c>
      <c r="C1" s="2" t="s">
        <v>105</v>
      </c>
      <c r="D1" s="2" t="s">
        <v>106</v>
      </c>
      <c r="E1" s="3" t="s">
        <v>107</v>
      </c>
      <c r="F1" s="3" t="s">
        <v>108</v>
      </c>
      <c r="G1" s="3" t="s">
        <v>109</v>
      </c>
      <c r="H1" s="4" t="s">
        <v>110</v>
      </c>
      <c r="I1" s="5" t="s">
        <v>111</v>
      </c>
      <c r="J1" s="3" t="s">
        <v>112</v>
      </c>
      <c r="K1" s="3" t="s">
        <v>113</v>
      </c>
      <c r="L1" s="32" t="s">
        <v>114</v>
      </c>
      <c r="M1" s="11" t="s">
        <v>118</v>
      </c>
    </row>
    <row r="2" spans="2:13" s="12" customFormat="1" ht="13.5" thickBot="1">
      <c r="B2" s="36" t="s">
        <v>116</v>
      </c>
      <c r="C2" s="37">
        <f>SUM(C3:C116)</f>
        <v>17685</v>
      </c>
      <c r="D2" s="37">
        <f aca="true" t="shared" si="0" ref="D2:L2">SUM(D3:D116)</f>
        <v>9301</v>
      </c>
      <c r="E2" s="37">
        <f t="shared" si="0"/>
        <v>26986</v>
      </c>
      <c r="F2" s="37">
        <f t="shared" si="0"/>
        <v>38</v>
      </c>
      <c r="G2" s="37">
        <f t="shared" si="0"/>
        <v>42</v>
      </c>
      <c r="H2" s="37">
        <f t="shared" si="0"/>
        <v>0</v>
      </c>
      <c r="I2" s="37">
        <f t="shared" si="0"/>
        <v>80</v>
      </c>
      <c r="J2" s="37">
        <f t="shared" si="0"/>
        <v>27066</v>
      </c>
      <c r="K2" s="37">
        <f t="shared" si="0"/>
        <v>27066</v>
      </c>
      <c r="L2" s="37">
        <f t="shared" si="0"/>
        <v>114</v>
      </c>
      <c r="M2" s="13"/>
    </row>
    <row r="3" spans="1:13" ht="12.75">
      <c r="A3" s="14">
        <v>578</v>
      </c>
      <c r="B3" s="15" t="s">
        <v>1</v>
      </c>
      <c r="C3" s="16">
        <v>102</v>
      </c>
      <c r="D3" s="16">
        <v>29</v>
      </c>
      <c r="E3" s="17">
        <f>SUM(C3:D3)</f>
        <v>131</v>
      </c>
      <c r="F3" s="16">
        <v>0</v>
      </c>
      <c r="G3" s="16">
        <v>0</v>
      </c>
      <c r="H3" s="16">
        <v>0</v>
      </c>
      <c r="I3" s="17">
        <f>SUM(F3:H3)</f>
        <v>0</v>
      </c>
      <c r="J3" s="16">
        <v>131</v>
      </c>
      <c r="K3" s="17">
        <f>+J3</f>
        <v>131</v>
      </c>
      <c r="L3" s="16">
        <v>1</v>
      </c>
      <c r="M3" s="13" t="str">
        <f>IF(J3=E3+I3,"OK","ERRORE")</f>
        <v>OK</v>
      </c>
    </row>
    <row r="4" spans="1:13" ht="12.75">
      <c r="A4" s="14">
        <v>579</v>
      </c>
      <c r="B4" s="18" t="s">
        <v>0</v>
      </c>
      <c r="C4" s="16">
        <v>437</v>
      </c>
      <c r="D4" s="16">
        <v>278</v>
      </c>
      <c r="E4" s="17">
        <f aca="true" t="shared" si="1" ref="E4:E67">SUM(C4:D4)</f>
        <v>715</v>
      </c>
      <c r="F4" s="16">
        <v>1</v>
      </c>
      <c r="G4" s="16">
        <v>1</v>
      </c>
      <c r="H4" s="16">
        <v>0</v>
      </c>
      <c r="I4" s="17">
        <f aca="true" t="shared" si="2" ref="I4:I67">SUM(F4:H4)</f>
        <v>2</v>
      </c>
      <c r="J4" s="16">
        <v>717</v>
      </c>
      <c r="K4" s="17">
        <f aca="true" t="shared" si="3" ref="K4:K67">+J4</f>
        <v>717</v>
      </c>
      <c r="L4" s="16">
        <v>1</v>
      </c>
      <c r="M4" s="13" t="str">
        <f aca="true" t="shared" si="4" ref="M4:M67">IF(J4=E4+I4,"OK","ERRORE")</f>
        <v>OK</v>
      </c>
    </row>
    <row r="5" spans="1:13" ht="12.75">
      <c r="A5" s="14">
        <v>580</v>
      </c>
      <c r="B5" s="18" t="s">
        <v>2</v>
      </c>
      <c r="C5" s="16">
        <v>71</v>
      </c>
      <c r="D5" s="16">
        <v>41</v>
      </c>
      <c r="E5" s="17">
        <f t="shared" si="1"/>
        <v>112</v>
      </c>
      <c r="F5" s="16">
        <v>0</v>
      </c>
      <c r="G5" s="16">
        <v>0</v>
      </c>
      <c r="H5" s="16">
        <v>0</v>
      </c>
      <c r="I5" s="17">
        <f t="shared" si="2"/>
        <v>0</v>
      </c>
      <c r="J5" s="16">
        <v>112</v>
      </c>
      <c r="K5" s="17">
        <f t="shared" si="3"/>
        <v>112</v>
      </c>
      <c r="L5" s="16">
        <v>1</v>
      </c>
      <c r="M5" s="13" t="str">
        <f t="shared" si="4"/>
        <v>OK</v>
      </c>
    </row>
    <row r="6" spans="1:13" ht="12.75">
      <c r="A6" s="14">
        <v>581</v>
      </c>
      <c r="B6" s="18" t="s">
        <v>3</v>
      </c>
      <c r="C6" s="16">
        <v>70</v>
      </c>
      <c r="D6" s="16">
        <v>32</v>
      </c>
      <c r="E6" s="17">
        <f t="shared" si="1"/>
        <v>102</v>
      </c>
      <c r="F6" s="16">
        <v>0</v>
      </c>
      <c r="G6" s="16">
        <v>0</v>
      </c>
      <c r="H6" s="16">
        <v>0</v>
      </c>
      <c r="I6" s="17">
        <f t="shared" si="2"/>
        <v>0</v>
      </c>
      <c r="J6" s="16">
        <v>102</v>
      </c>
      <c r="K6" s="17">
        <f t="shared" si="3"/>
        <v>102</v>
      </c>
      <c r="L6" s="16">
        <v>1</v>
      </c>
      <c r="M6" s="13" t="str">
        <f t="shared" si="4"/>
        <v>OK</v>
      </c>
    </row>
    <row r="7" spans="1:13" ht="12.75">
      <c r="A7" s="14">
        <v>582</v>
      </c>
      <c r="B7" s="18" t="s">
        <v>4</v>
      </c>
      <c r="C7" s="16">
        <v>63</v>
      </c>
      <c r="D7" s="16">
        <v>21</v>
      </c>
      <c r="E7" s="17">
        <f t="shared" si="1"/>
        <v>84</v>
      </c>
      <c r="F7" s="16">
        <v>0</v>
      </c>
      <c r="G7" s="16">
        <v>0</v>
      </c>
      <c r="H7" s="16">
        <v>0</v>
      </c>
      <c r="I7" s="17">
        <f t="shared" si="2"/>
        <v>0</v>
      </c>
      <c r="J7" s="16">
        <v>84</v>
      </c>
      <c r="K7" s="17">
        <f t="shared" si="3"/>
        <v>84</v>
      </c>
      <c r="L7" s="16">
        <v>1</v>
      </c>
      <c r="M7" s="13" t="str">
        <f t="shared" si="4"/>
        <v>OK</v>
      </c>
    </row>
    <row r="8" spans="1:13" ht="12.75">
      <c r="A8" s="14">
        <v>583</v>
      </c>
      <c r="B8" s="18" t="s">
        <v>5</v>
      </c>
      <c r="C8" s="16">
        <v>140</v>
      </c>
      <c r="D8" s="16">
        <v>61</v>
      </c>
      <c r="E8" s="17">
        <f t="shared" si="1"/>
        <v>201</v>
      </c>
      <c r="F8" s="16">
        <v>0</v>
      </c>
      <c r="G8" s="16">
        <v>1</v>
      </c>
      <c r="H8" s="16">
        <v>0</v>
      </c>
      <c r="I8" s="17">
        <f t="shared" si="2"/>
        <v>1</v>
      </c>
      <c r="J8" s="16">
        <v>202</v>
      </c>
      <c r="K8" s="17">
        <f t="shared" si="3"/>
        <v>202</v>
      </c>
      <c r="L8" s="16">
        <v>1</v>
      </c>
      <c r="M8" s="13" t="str">
        <f t="shared" si="4"/>
        <v>OK</v>
      </c>
    </row>
    <row r="9" spans="1:13" ht="12.75">
      <c r="A9" s="14">
        <v>584</v>
      </c>
      <c r="B9" s="18" t="s">
        <v>6</v>
      </c>
      <c r="C9" s="16">
        <v>147</v>
      </c>
      <c r="D9" s="16">
        <v>47</v>
      </c>
      <c r="E9" s="17">
        <f t="shared" si="1"/>
        <v>194</v>
      </c>
      <c r="F9" s="16">
        <v>0</v>
      </c>
      <c r="G9" s="16">
        <v>1</v>
      </c>
      <c r="H9" s="16">
        <v>0</v>
      </c>
      <c r="I9" s="17">
        <f t="shared" si="2"/>
        <v>1</v>
      </c>
      <c r="J9" s="16">
        <v>195</v>
      </c>
      <c r="K9" s="17">
        <f t="shared" si="3"/>
        <v>195</v>
      </c>
      <c r="L9" s="16">
        <v>1</v>
      </c>
      <c r="M9" s="13" t="str">
        <f t="shared" si="4"/>
        <v>OK</v>
      </c>
    </row>
    <row r="10" spans="1:13" ht="12.75">
      <c r="A10" s="14">
        <v>585</v>
      </c>
      <c r="B10" s="18" t="s">
        <v>7</v>
      </c>
      <c r="C10" s="16">
        <v>112</v>
      </c>
      <c r="D10" s="16">
        <v>52</v>
      </c>
      <c r="E10" s="17">
        <f t="shared" si="1"/>
        <v>164</v>
      </c>
      <c r="F10" s="16">
        <v>0</v>
      </c>
      <c r="G10" s="16">
        <v>0</v>
      </c>
      <c r="H10" s="16">
        <v>0</v>
      </c>
      <c r="I10" s="17">
        <f t="shared" si="2"/>
        <v>0</v>
      </c>
      <c r="J10" s="16">
        <v>164</v>
      </c>
      <c r="K10" s="17">
        <f t="shared" si="3"/>
        <v>164</v>
      </c>
      <c r="L10" s="16">
        <v>1</v>
      </c>
      <c r="M10" s="13" t="str">
        <f t="shared" si="4"/>
        <v>OK</v>
      </c>
    </row>
    <row r="11" spans="1:13" ht="12.75">
      <c r="A11" s="14">
        <v>586</v>
      </c>
      <c r="B11" s="18" t="s">
        <v>8</v>
      </c>
      <c r="C11" s="16">
        <v>241</v>
      </c>
      <c r="D11" s="16">
        <v>111</v>
      </c>
      <c r="E11" s="17">
        <f t="shared" si="1"/>
        <v>352</v>
      </c>
      <c r="F11" s="16">
        <v>0</v>
      </c>
      <c r="G11" s="16">
        <v>1</v>
      </c>
      <c r="H11" s="16">
        <v>0</v>
      </c>
      <c r="I11" s="17">
        <f t="shared" si="2"/>
        <v>1</v>
      </c>
      <c r="J11" s="16">
        <v>353</v>
      </c>
      <c r="K11" s="17">
        <f t="shared" si="3"/>
        <v>353</v>
      </c>
      <c r="L11" s="16">
        <v>1</v>
      </c>
      <c r="M11" s="13" t="str">
        <f t="shared" si="4"/>
        <v>OK</v>
      </c>
    </row>
    <row r="12" spans="1:13" ht="12.75">
      <c r="A12" s="14">
        <v>587</v>
      </c>
      <c r="B12" s="18" t="s">
        <v>9</v>
      </c>
      <c r="C12" s="16">
        <v>163</v>
      </c>
      <c r="D12" s="16">
        <v>50</v>
      </c>
      <c r="E12" s="17">
        <f t="shared" si="1"/>
        <v>213</v>
      </c>
      <c r="F12" s="16">
        <v>2</v>
      </c>
      <c r="G12" s="16">
        <v>0</v>
      </c>
      <c r="H12" s="16">
        <v>0</v>
      </c>
      <c r="I12" s="17">
        <f t="shared" si="2"/>
        <v>2</v>
      </c>
      <c r="J12" s="16">
        <v>215</v>
      </c>
      <c r="K12" s="17">
        <f t="shared" si="3"/>
        <v>215</v>
      </c>
      <c r="L12" s="16">
        <v>1</v>
      </c>
      <c r="M12" s="13" t="str">
        <f t="shared" si="4"/>
        <v>OK</v>
      </c>
    </row>
    <row r="13" spans="1:13" ht="12.75">
      <c r="A13" s="14">
        <v>588</v>
      </c>
      <c r="B13" s="18" t="s">
        <v>10</v>
      </c>
      <c r="C13" s="16">
        <v>92</v>
      </c>
      <c r="D13" s="16">
        <v>78</v>
      </c>
      <c r="E13" s="17">
        <f t="shared" si="1"/>
        <v>170</v>
      </c>
      <c r="F13" s="16">
        <v>0</v>
      </c>
      <c r="G13" s="16">
        <v>0</v>
      </c>
      <c r="H13" s="16">
        <v>0</v>
      </c>
      <c r="I13" s="17">
        <f t="shared" si="2"/>
        <v>0</v>
      </c>
      <c r="J13" s="16">
        <v>170</v>
      </c>
      <c r="K13" s="17">
        <f t="shared" si="3"/>
        <v>170</v>
      </c>
      <c r="L13" s="16">
        <v>1</v>
      </c>
      <c r="M13" s="13" t="str">
        <f t="shared" si="4"/>
        <v>OK</v>
      </c>
    </row>
    <row r="14" spans="1:13" ht="12.75">
      <c r="A14" s="14">
        <v>589</v>
      </c>
      <c r="B14" s="18" t="s">
        <v>11</v>
      </c>
      <c r="C14" s="16">
        <v>38</v>
      </c>
      <c r="D14" s="16">
        <v>28</v>
      </c>
      <c r="E14" s="17">
        <f t="shared" si="1"/>
        <v>66</v>
      </c>
      <c r="F14" s="16">
        <v>0</v>
      </c>
      <c r="G14" s="16">
        <v>0</v>
      </c>
      <c r="H14" s="16">
        <v>0</v>
      </c>
      <c r="I14" s="17">
        <f t="shared" si="2"/>
        <v>0</v>
      </c>
      <c r="J14" s="16">
        <v>66</v>
      </c>
      <c r="K14" s="17">
        <f t="shared" si="3"/>
        <v>66</v>
      </c>
      <c r="L14" s="16">
        <v>1</v>
      </c>
      <c r="M14" s="13" t="str">
        <f t="shared" si="4"/>
        <v>OK</v>
      </c>
    </row>
    <row r="15" spans="1:13" ht="12.75">
      <c r="A15" s="14">
        <v>590</v>
      </c>
      <c r="B15" s="18" t="s">
        <v>12</v>
      </c>
      <c r="C15" s="16">
        <v>82</v>
      </c>
      <c r="D15" s="16">
        <v>80</v>
      </c>
      <c r="E15" s="17">
        <f t="shared" si="1"/>
        <v>162</v>
      </c>
      <c r="F15" s="16">
        <v>1</v>
      </c>
      <c r="G15" s="16">
        <v>0</v>
      </c>
      <c r="H15" s="16">
        <v>0</v>
      </c>
      <c r="I15" s="17">
        <f t="shared" si="2"/>
        <v>1</v>
      </c>
      <c r="J15" s="16">
        <v>163</v>
      </c>
      <c r="K15" s="17">
        <f t="shared" si="3"/>
        <v>163</v>
      </c>
      <c r="L15" s="16">
        <v>1</v>
      </c>
      <c r="M15" s="13" t="str">
        <f t="shared" si="4"/>
        <v>OK</v>
      </c>
    </row>
    <row r="16" spans="1:13" ht="12.75">
      <c r="A16" s="14">
        <v>591</v>
      </c>
      <c r="B16" s="18" t="s">
        <v>131</v>
      </c>
      <c r="C16" s="16">
        <v>143</v>
      </c>
      <c r="D16" s="16">
        <v>77</v>
      </c>
      <c r="E16" s="17">
        <f t="shared" si="1"/>
        <v>220</v>
      </c>
      <c r="F16" s="16">
        <v>0</v>
      </c>
      <c r="G16" s="16">
        <v>0</v>
      </c>
      <c r="H16" s="16">
        <v>0</v>
      </c>
      <c r="I16" s="17">
        <v>0</v>
      </c>
      <c r="J16" s="16">
        <v>220</v>
      </c>
      <c r="K16" s="17">
        <f t="shared" si="3"/>
        <v>220</v>
      </c>
      <c r="L16" s="16">
        <v>1</v>
      </c>
      <c r="M16" s="13" t="str">
        <f t="shared" si="4"/>
        <v>OK</v>
      </c>
    </row>
    <row r="17" spans="1:13" ht="12.75">
      <c r="A17" s="14">
        <v>592</v>
      </c>
      <c r="B17" s="18" t="s">
        <v>13</v>
      </c>
      <c r="C17" s="16">
        <v>38</v>
      </c>
      <c r="D17" s="16">
        <v>23</v>
      </c>
      <c r="E17" s="17">
        <f t="shared" si="1"/>
        <v>61</v>
      </c>
      <c r="F17" s="16">
        <v>0</v>
      </c>
      <c r="G17" s="16">
        <v>0</v>
      </c>
      <c r="H17" s="16">
        <v>0</v>
      </c>
      <c r="I17" s="17">
        <v>0</v>
      </c>
      <c r="J17" s="16">
        <v>61</v>
      </c>
      <c r="K17" s="17">
        <f t="shared" si="3"/>
        <v>61</v>
      </c>
      <c r="L17" s="16">
        <v>1</v>
      </c>
      <c r="M17" s="13" t="str">
        <f t="shared" si="4"/>
        <v>OK</v>
      </c>
    </row>
    <row r="18" spans="1:13" ht="12.75">
      <c r="A18" s="14">
        <v>593</v>
      </c>
      <c r="B18" s="18" t="s">
        <v>132</v>
      </c>
      <c r="C18" s="16">
        <v>237</v>
      </c>
      <c r="D18" s="16">
        <v>126</v>
      </c>
      <c r="E18" s="17">
        <f t="shared" si="1"/>
        <v>363</v>
      </c>
      <c r="F18" s="16">
        <v>0</v>
      </c>
      <c r="G18" s="16">
        <v>1</v>
      </c>
      <c r="H18" s="16">
        <v>0</v>
      </c>
      <c r="I18" s="17">
        <f t="shared" si="2"/>
        <v>1</v>
      </c>
      <c r="J18" s="16">
        <v>364</v>
      </c>
      <c r="K18" s="17">
        <f t="shared" si="3"/>
        <v>364</v>
      </c>
      <c r="L18" s="16">
        <v>1</v>
      </c>
      <c r="M18" s="13" t="str">
        <f t="shared" si="4"/>
        <v>OK</v>
      </c>
    </row>
    <row r="19" spans="1:13" ht="12.75">
      <c r="A19" s="14">
        <v>594</v>
      </c>
      <c r="B19" s="18" t="s">
        <v>14</v>
      </c>
      <c r="C19" s="16">
        <v>85</v>
      </c>
      <c r="D19" s="16">
        <v>33</v>
      </c>
      <c r="E19" s="17">
        <f t="shared" si="1"/>
        <v>118</v>
      </c>
      <c r="F19" s="16">
        <v>0</v>
      </c>
      <c r="G19" s="16">
        <v>0</v>
      </c>
      <c r="H19" s="16">
        <v>0</v>
      </c>
      <c r="I19" s="17">
        <f t="shared" si="2"/>
        <v>0</v>
      </c>
      <c r="J19" s="16">
        <v>118</v>
      </c>
      <c r="K19" s="17">
        <f t="shared" si="3"/>
        <v>118</v>
      </c>
      <c r="L19" s="16">
        <v>1</v>
      </c>
      <c r="M19" s="13" t="str">
        <f t="shared" si="4"/>
        <v>OK</v>
      </c>
    </row>
    <row r="20" spans="1:13" ht="12.75">
      <c r="A20" s="14">
        <v>595</v>
      </c>
      <c r="B20" s="18" t="s">
        <v>15</v>
      </c>
      <c r="C20" s="16">
        <v>119</v>
      </c>
      <c r="D20" s="16">
        <v>35</v>
      </c>
      <c r="E20" s="17">
        <f t="shared" si="1"/>
        <v>154</v>
      </c>
      <c r="F20" s="16">
        <v>0</v>
      </c>
      <c r="G20" s="16">
        <v>0</v>
      </c>
      <c r="H20" s="16">
        <v>0</v>
      </c>
      <c r="I20" s="17">
        <f t="shared" si="2"/>
        <v>0</v>
      </c>
      <c r="J20" s="16">
        <v>154</v>
      </c>
      <c r="K20" s="17">
        <f t="shared" si="3"/>
        <v>154</v>
      </c>
      <c r="L20" s="16">
        <v>1</v>
      </c>
      <c r="M20" s="13" t="str">
        <f t="shared" si="4"/>
        <v>OK</v>
      </c>
    </row>
    <row r="21" spans="1:13" ht="12.75">
      <c r="A21" s="14">
        <v>596</v>
      </c>
      <c r="B21" s="18" t="s">
        <v>16</v>
      </c>
      <c r="C21" s="16">
        <v>91</v>
      </c>
      <c r="D21" s="16">
        <v>53</v>
      </c>
      <c r="E21" s="17">
        <f t="shared" si="1"/>
        <v>144</v>
      </c>
      <c r="F21" s="16">
        <v>0</v>
      </c>
      <c r="G21" s="16">
        <v>0</v>
      </c>
      <c r="H21" s="16">
        <v>0</v>
      </c>
      <c r="I21" s="17">
        <f t="shared" si="2"/>
        <v>0</v>
      </c>
      <c r="J21" s="16">
        <v>144</v>
      </c>
      <c r="K21" s="17">
        <f t="shared" si="3"/>
        <v>144</v>
      </c>
      <c r="L21" s="16">
        <v>1</v>
      </c>
      <c r="M21" s="13" t="str">
        <f t="shared" si="4"/>
        <v>OK</v>
      </c>
    </row>
    <row r="22" spans="1:13" ht="12.75">
      <c r="A22" s="14">
        <v>597</v>
      </c>
      <c r="B22" s="18" t="s">
        <v>17</v>
      </c>
      <c r="C22" s="16">
        <v>52</v>
      </c>
      <c r="D22" s="16">
        <v>27</v>
      </c>
      <c r="E22" s="17">
        <f t="shared" si="1"/>
        <v>79</v>
      </c>
      <c r="F22" s="16">
        <v>0</v>
      </c>
      <c r="G22" s="16">
        <v>0</v>
      </c>
      <c r="H22" s="16">
        <v>0</v>
      </c>
      <c r="I22" s="17">
        <f t="shared" si="2"/>
        <v>0</v>
      </c>
      <c r="J22" s="16">
        <v>79</v>
      </c>
      <c r="K22" s="17">
        <f t="shared" si="3"/>
        <v>79</v>
      </c>
      <c r="L22" s="16">
        <v>1</v>
      </c>
      <c r="M22" s="13" t="str">
        <f t="shared" si="4"/>
        <v>OK</v>
      </c>
    </row>
    <row r="23" spans="1:13" ht="12.75">
      <c r="A23" s="14">
        <v>598</v>
      </c>
      <c r="B23" s="18" t="s">
        <v>133</v>
      </c>
      <c r="C23" s="16">
        <v>18</v>
      </c>
      <c r="D23" s="16">
        <v>18</v>
      </c>
      <c r="E23" s="17">
        <f t="shared" si="1"/>
        <v>36</v>
      </c>
      <c r="F23" s="16">
        <v>0</v>
      </c>
      <c r="G23" s="16">
        <v>0</v>
      </c>
      <c r="H23" s="16">
        <v>0</v>
      </c>
      <c r="I23" s="17">
        <f t="shared" si="2"/>
        <v>0</v>
      </c>
      <c r="J23" s="16">
        <v>36</v>
      </c>
      <c r="K23" s="17">
        <f t="shared" si="3"/>
        <v>36</v>
      </c>
      <c r="L23" s="16">
        <v>1</v>
      </c>
      <c r="M23" s="13" t="str">
        <f t="shared" si="4"/>
        <v>OK</v>
      </c>
    </row>
    <row r="24" spans="1:13" ht="12.75">
      <c r="A24" s="14">
        <v>599</v>
      </c>
      <c r="B24" s="18" t="s">
        <v>19</v>
      </c>
      <c r="C24" s="16">
        <v>32</v>
      </c>
      <c r="D24" s="16">
        <v>16</v>
      </c>
      <c r="E24" s="17">
        <f t="shared" si="1"/>
        <v>48</v>
      </c>
      <c r="F24" s="16">
        <v>0</v>
      </c>
      <c r="G24" s="16">
        <v>0</v>
      </c>
      <c r="H24" s="16">
        <v>0</v>
      </c>
      <c r="I24" s="17">
        <f t="shared" si="2"/>
        <v>0</v>
      </c>
      <c r="J24" s="16">
        <v>48</v>
      </c>
      <c r="K24" s="17">
        <f t="shared" si="3"/>
        <v>48</v>
      </c>
      <c r="L24" s="16">
        <v>1</v>
      </c>
      <c r="M24" s="13" t="str">
        <f t="shared" si="4"/>
        <v>OK</v>
      </c>
    </row>
    <row r="25" spans="1:13" ht="12.75">
      <c r="A25" s="14">
        <v>600</v>
      </c>
      <c r="B25" s="18" t="s">
        <v>20</v>
      </c>
      <c r="C25" s="16">
        <v>60</v>
      </c>
      <c r="D25" s="16">
        <v>39</v>
      </c>
      <c r="E25" s="17">
        <f t="shared" si="1"/>
        <v>99</v>
      </c>
      <c r="F25" s="16">
        <v>0</v>
      </c>
      <c r="G25" s="16">
        <v>0</v>
      </c>
      <c r="H25" s="16">
        <v>0</v>
      </c>
      <c r="I25" s="17">
        <f t="shared" si="2"/>
        <v>0</v>
      </c>
      <c r="J25" s="16">
        <v>99</v>
      </c>
      <c r="K25" s="17">
        <f t="shared" si="3"/>
        <v>99</v>
      </c>
      <c r="L25" s="16">
        <v>1</v>
      </c>
      <c r="M25" s="13" t="str">
        <f t="shared" si="4"/>
        <v>OK</v>
      </c>
    </row>
    <row r="26" spans="1:13" ht="12.75">
      <c r="A26" s="14">
        <v>601</v>
      </c>
      <c r="B26" s="18" t="s">
        <v>18</v>
      </c>
      <c r="C26" s="16">
        <v>520</v>
      </c>
      <c r="D26" s="16">
        <v>346</v>
      </c>
      <c r="E26" s="17">
        <f t="shared" si="1"/>
        <v>866</v>
      </c>
      <c r="F26" s="16">
        <v>1</v>
      </c>
      <c r="G26" s="16">
        <v>1</v>
      </c>
      <c r="H26" s="16">
        <v>0</v>
      </c>
      <c r="I26" s="17">
        <f t="shared" si="2"/>
        <v>2</v>
      </c>
      <c r="J26" s="16">
        <v>868</v>
      </c>
      <c r="K26" s="17">
        <f t="shared" si="3"/>
        <v>868</v>
      </c>
      <c r="L26" s="16">
        <v>1</v>
      </c>
      <c r="M26" s="13" t="str">
        <f t="shared" si="4"/>
        <v>OK</v>
      </c>
    </row>
    <row r="27" spans="1:13" ht="12.75">
      <c r="A27" s="14">
        <v>602</v>
      </c>
      <c r="B27" s="18" t="s">
        <v>21</v>
      </c>
      <c r="C27" s="16">
        <v>32</v>
      </c>
      <c r="D27" s="16">
        <v>45</v>
      </c>
      <c r="E27" s="17">
        <f t="shared" si="1"/>
        <v>77</v>
      </c>
      <c r="F27" s="16">
        <v>1</v>
      </c>
      <c r="G27" s="16">
        <v>0</v>
      </c>
      <c r="H27" s="16">
        <v>0</v>
      </c>
      <c r="I27" s="17">
        <f t="shared" si="2"/>
        <v>1</v>
      </c>
      <c r="J27" s="16">
        <v>78</v>
      </c>
      <c r="K27" s="17">
        <f t="shared" si="3"/>
        <v>78</v>
      </c>
      <c r="L27" s="16">
        <v>1</v>
      </c>
      <c r="M27" s="13" t="str">
        <f t="shared" si="4"/>
        <v>OK</v>
      </c>
    </row>
    <row r="28" spans="1:13" ht="12.75">
      <c r="A28" s="14">
        <v>603</v>
      </c>
      <c r="B28" s="18" t="s">
        <v>22</v>
      </c>
      <c r="C28" s="16">
        <v>68</v>
      </c>
      <c r="D28" s="16">
        <v>55</v>
      </c>
      <c r="E28" s="17">
        <f t="shared" si="1"/>
        <v>123</v>
      </c>
      <c r="F28" s="16">
        <v>0</v>
      </c>
      <c r="G28" s="16">
        <v>0</v>
      </c>
      <c r="H28" s="16">
        <v>0</v>
      </c>
      <c r="I28" s="17">
        <f t="shared" si="2"/>
        <v>0</v>
      </c>
      <c r="J28" s="16">
        <v>123</v>
      </c>
      <c r="K28" s="17">
        <f t="shared" si="3"/>
        <v>123</v>
      </c>
      <c r="L28" s="16">
        <v>1</v>
      </c>
      <c r="M28" s="13" t="str">
        <f t="shared" si="4"/>
        <v>OK</v>
      </c>
    </row>
    <row r="29" spans="1:13" ht="12.75">
      <c r="A29" s="14">
        <v>604</v>
      </c>
      <c r="B29" s="18" t="s">
        <v>23</v>
      </c>
      <c r="C29" s="16">
        <v>150</v>
      </c>
      <c r="D29" s="16">
        <v>120</v>
      </c>
      <c r="E29" s="17">
        <f t="shared" si="1"/>
        <v>270</v>
      </c>
      <c r="F29" s="16">
        <v>0</v>
      </c>
      <c r="G29" s="16">
        <v>0</v>
      </c>
      <c r="H29" s="16">
        <v>0</v>
      </c>
      <c r="I29" s="17">
        <f t="shared" si="2"/>
        <v>0</v>
      </c>
      <c r="J29" s="16">
        <v>270</v>
      </c>
      <c r="K29" s="17">
        <f t="shared" si="3"/>
        <v>270</v>
      </c>
      <c r="L29" s="16">
        <v>1</v>
      </c>
      <c r="M29" s="13" t="str">
        <f t="shared" si="4"/>
        <v>OK</v>
      </c>
    </row>
    <row r="30" spans="1:13" ht="12.75">
      <c r="A30" s="14">
        <v>605</v>
      </c>
      <c r="B30" s="18" t="s">
        <v>24</v>
      </c>
      <c r="C30" s="16">
        <v>37</v>
      </c>
      <c r="D30" s="16">
        <v>29</v>
      </c>
      <c r="E30" s="17">
        <f t="shared" si="1"/>
        <v>66</v>
      </c>
      <c r="F30" s="16">
        <v>0</v>
      </c>
      <c r="G30" s="16">
        <v>0</v>
      </c>
      <c r="H30" s="16">
        <v>0</v>
      </c>
      <c r="I30" s="17">
        <f t="shared" si="2"/>
        <v>0</v>
      </c>
      <c r="J30" s="16">
        <v>66</v>
      </c>
      <c r="K30" s="17">
        <f t="shared" si="3"/>
        <v>66</v>
      </c>
      <c r="L30" s="16">
        <v>1</v>
      </c>
      <c r="M30" s="13" t="str">
        <f t="shared" si="4"/>
        <v>OK</v>
      </c>
    </row>
    <row r="31" spans="1:13" ht="12.75">
      <c r="A31" s="14">
        <v>606</v>
      </c>
      <c r="B31" s="18" t="s">
        <v>25</v>
      </c>
      <c r="C31" s="16">
        <v>293</v>
      </c>
      <c r="D31" s="16">
        <v>112</v>
      </c>
      <c r="E31" s="17">
        <f t="shared" si="1"/>
        <v>405</v>
      </c>
      <c r="F31" s="16">
        <v>0</v>
      </c>
      <c r="G31" s="16">
        <v>0</v>
      </c>
      <c r="H31" s="16">
        <v>0</v>
      </c>
      <c r="I31" s="17">
        <f t="shared" si="2"/>
        <v>0</v>
      </c>
      <c r="J31" s="16">
        <v>405</v>
      </c>
      <c r="K31" s="17">
        <f t="shared" si="3"/>
        <v>405</v>
      </c>
      <c r="L31" s="16">
        <v>1</v>
      </c>
      <c r="M31" s="13" t="str">
        <f t="shared" si="4"/>
        <v>OK</v>
      </c>
    </row>
    <row r="32" spans="1:13" ht="12.75">
      <c r="A32" s="14">
        <v>607</v>
      </c>
      <c r="B32" s="18" t="s">
        <v>26</v>
      </c>
      <c r="C32" s="16">
        <v>76</v>
      </c>
      <c r="D32" s="16">
        <v>25</v>
      </c>
      <c r="E32" s="17">
        <f t="shared" si="1"/>
        <v>101</v>
      </c>
      <c r="F32" s="16">
        <v>0</v>
      </c>
      <c r="G32" s="16">
        <v>0</v>
      </c>
      <c r="H32" s="16">
        <v>0</v>
      </c>
      <c r="I32" s="17">
        <f t="shared" si="2"/>
        <v>0</v>
      </c>
      <c r="J32" s="16">
        <v>101</v>
      </c>
      <c r="K32" s="17">
        <f t="shared" si="3"/>
        <v>101</v>
      </c>
      <c r="L32" s="16">
        <v>1</v>
      </c>
      <c r="M32" s="13" t="str">
        <f t="shared" si="4"/>
        <v>OK</v>
      </c>
    </row>
    <row r="33" spans="1:13" ht="12.75">
      <c r="A33" s="14">
        <v>608</v>
      </c>
      <c r="B33" s="18" t="s">
        <v>27</v>
      </c>
      <c r="C33" s="16">
        <v>91</v>
      </c>
      <c r="D33" s="16">
        <v>38</v>
      </c>
      <c r="E33" s="17">
        <f t="shared" si="1"/>
        <v>129</v>
      </c>
      <c r="F33" s="16">
        <v>0</v>
      </c>
      <c r="G33" s="16">
        <v>0</v>
      </c>
      <c r="H33" s="16">
        <v>0</v>
      </c>
      <c r="I33" s="17">
        <f t="shared" si="2"/>
        <v>0</v>
      </c>
      <c r="J33" s="16">
        <v>129</v>
      </c>
      <c r="K33" s="17">
        <f t="shared" si="3"/>
        <v>129</v>
      </c>
      <c r="L33" s="16">
        <v>1</v>
      </c>
      <c r="M33" s="13" t="str">
        <f t="shared" si="4"/>
        <v>OK</v>
      </c>
    </row>
    <row r="34" spans="1:13" ht="12.75">
      <c r="A34" s="14">
        <v>609</v>
      </c>
      <c r="B34" s="18" t="s">
        <v>28</v>
      </c>
      <c r="C34" s="16">
        <v>87</v>
      </c>
      <c r="D34" s="16">
        <v>40</v>
      </c>
      <c r="E34" s="17">
        <f t="shared" si="1"/>
        <v>127</v>
      </c>
      <c r="F34" s="16">
        <v>1</v>
      </c>
      <c r="G34" s="16">
        <v>1</v>
      </c>
      <c r="H34" s="16">
        <v>0</v>
      </c>
      <c r="I34" s="17">
        <f t="shared" si="2"/>
        <v>2</v>
      </c>
      <c r="J34" s="16">
        <v>129</v>
      </c>
      <c r="K34" s="17">
        <f t="shared" si="3"/>
        <v>129</v>
      </c>
      <c r="L34" s="16">
        <v>1</v>
      </c>
      <c r="M34" s="13" t="str">
        <f t="shared" si="4"/>
        <v>OK</v>
      </c>
    </row>
    <row r="35" spans="1:13" ht="12.75">
      <c r="A35" s="14">
        <v>610</v>
      </c>
      <c r="B35" s="18" t="s">
        <v>29</v>
      </c>
      <c r="C35" s="16">
        <v>52</v>
      </c>
      <c r="D35" s="16">
        <v>33</v>
      </c>
      <c r="E35" s="17">
        <f t="shared" si="1"/>
        <v>85</v>
      </c>
      <c r="F35" s="16">
        <v>0</v>
      </c>
      <c r="G35" s="16">
        <v>0</v>
      </c>
      <c r="H35" s="16">
        <v>0</v>
      </c>
      <c r="I35" s="17">
        <f t="shared" si="2"/>
        <v>0</v>
      </c>
      <c r="J35" s="16">
        <v>85</v>
      </c>
      <c r="K35" s="17">
        <f t="shared" si="3"/>
        <v>85</v>
      </c>
      <c r="L35" s="16">
        <v>1</v>
      </c>
      <c r="M35" s="13" t="str">
        <f t="shared" si="4"/>
        <v>OK</v>
      </c>
    </row>
    <row r="36" spans="1:13" ht="12.75">
      <c r="A36" s="14">
        <v>611</v>
      </c>
      <c r="B36" s="18" t="s">
        <v>30</v>
      </c>
      <c r="C36" s="16">
        <v>58</v>
      </c>
      <c r="D36" s="16">
        <v>48</v>
      </c>
      <c r="E36" s="17">
        <f t="shared" si="1"/>
        <v>106</v>
      </c>
      <c r="F36" s="16">
        <v>0</v>
      </c>
      <c r="G36" s="16">
        <v>0</v>
      </c>
      <c r="H36" s="16">
        <v>0</v>
      </c>
      <c r="I36" s="17">
        <f t="shared" si="2"/>
        <v>0</v>
      </c>
      <c r="J36" s="16">
        <v>106</v>
      </c>
      <c r="K36" s="17">
        <f t="shared" si="3"/>
        <v>106</v>
      </c>
      <c r="L36" s="16">
        <v>1</v>
      </c>
      <c r="M36" s="13" t="str">
        <f t="shared" si="4"/>
        <v>OK</v>
      </c>
    </row>
    <row r="37" spans="1:13" ht="12.75">
      <c r="A37" s="14">
        <v>612</v>
      </c>
      <c r="B37" s="18" t="s">
        <v>31</v>
      </c>
      <c r="C37" s="16">
        <v>98</v>
      </c>
      <c r="D37" s="16">
        <v>64</v>
      </c>
      <c r="E37" s="17">
        <f t="shared" si="1"/>
        <v>162</v>
      </c>
      <c r="F37" s="16">
        <v>1</v>
      </c>
      <c r="G37" s="16">
        <v>1</v>
      </c>
      <c r="H37" s="16">
        <v>0</v>
      </c>
      <c r="I37" s="17">
        <f t="shared" si="2"/>
        <v>2</v>
      </c>
      <c r="J37" s="16">
        <v>164</v>
      </c>
      <c r="K37" s="17">
        <f t="shared" si="3"/>
        <v>164</v>
      </c>
      <c r="L37" s="16">
        <v>1</v>
      </c>
      <c r="M37" s="13" t="str">
        <f t="shared" si="4"/>
        <v>OK</v>
      </c>
    </row>
    <row r="38" spans="1:13" ht="12.75">
      <c r="A38" s="14">
        <v>613</v>
      </c>
      <c r="B38" s="18" t="s">
        <v>32</v>
      </c>
      <c r="C38" s="16">
        <v>131</v>
      </c>
      <c r="D38" s="16">
        <v>73</v>
      </c>
      <c r="E38" s="17">
        <f t="shared" si="1"/>
        <v>204</v>
      </c>
      <c r="F38" s="16">
        <v>0</v>
      </c>
      <c r="G38" s="16">
        <v>1</v>
      </c>
      <c r="H38" s="16">
        <v>0</v>
      </c>
      <c r="I38" s="17">
        <f t="shared" si="2"/>
        <v>1</v>
      </c>
      <c r="J38" s="16">
        <v>205</v>
      </c>
      <c r="K38" s="17">
        <f t="shared" si="3"/>
        <v>205</v>
      </c>
      <c r="L38" s="16">
        <v>1</v>
      </c>
      <c r="M38" s="13" t="str">
        <f t="shared" si="4"/>
        <v>OK</v>
      </c>
    </row>
    <row r="39" spans="1:13" ht="12.75">
      <c r="A39" s="14">
        <v>614</v>
      </c>
      <c r="B39" s="18" t="s">
        <v>33</v>
      </c>
      <c r="C39" s="16">
        <v>13</v>
      </c>
      <c r="D39" s="16">
        <v>7</v>
      </c>
      <c r="E39" s="17">
        <f t="shared" si="1"/>
        <v>20</v>
      </c>
      <c r="F39" s="16">
        <v>0</v>
      </c>
      <c r="G39" s="16">
        <v>0</v>
      </c>
      <c r="H39" s="16">
        <v>0</v>
      </c>
      <c r="I39" s="17">
        <f t="shared" si="2"/>
        <v>0</v>
      </c>
      <c r="J39" s="16">
        <v>20</v>
      </c>
      <c r="K39" s="17">
        <f t="shared" si="3"/>
        <v>20</v>
      </c>
      <c r="L39" s="16">
        <v>1</v>
      </c>
      <c r="M39" s="13" t="str">
        <f t="shared" si="4"/>
        <v>OK</v>
      </c>
    </row>
    <row r="40" spans="1:13" ht="12.75">
      <c r="A40" s="14">
        <v>615</v>
      </c>
      <c r="B40" s="18" t="s">
        <v>34</v>
      </c>
      <c r="C40" s="16">
        <v>30</v>
      </c>
      <c r="D40" s="16">
        <v>20</v>
      </c>
      <c r="E40" s="17">
        <f t="shared" si="1"/>
        <v>50</v>
      </c>
      <c r="F40" s="16">
        <v>0</v>
      </c>
      <c r="G40" s="16">
        <v>0</v>
      </c>
      <c r="H40" s="16">
        <v>0</v>
      </c>
      <c r="I40" s="17">
        <f t="shared" si="2"/>
        <v>0</v>
      </c>
      <c r="J40" s="16">
        <v>50</v>
      </c>
      <c r="K40" s="17">
        <f t="shared" si="3"/>
        <v>50</v>
      </c>
      <c r="L40" s="16">
        <v>1</v>
      </c>
      <c r="M40" s="13" t="str">
        <f t="shared" si="4"/>
        <v>OK</v>
      </c>
    </row>
    <row r="41" spans="1:13" ht="12.75">
      <c r="A41" s="14">
        <v>616</v>
      </c>
      <c r="B41" s="18" t="s">
        <v>36</v>
      </c>
      <c r="C41" s="16">
        <v>65</v>
      </c>
      <c r="D41" s="16">
        <v>31</v>
      </c>
      <c r="E41" s="17">
        <f t="shared" si="1"/>
        <v>96</v>
      </c>
      <c r="F41" s="16">
        <v>2</v>
      </c>
      <c r="G41" s="16">
        <v>0</v>
      </c>
      <c r="H41" s="16">
        <v>0</v>
      </c>
      <c r="I41" s="17">
        <f t="shared" si="2"/>
        <v>2</v>
      </c>
      <c r="J41" s="16">
        <v>98</v>
      </c>
      <c r="K41" s="17">
        <f t="shared" si="3"/>
        <v>98</v>
      </c>
      <c r="L41" s="16">
        <v>1</v>
      </c>
      <c r="M41" s="13" t="str">
        <f t="shared" si="4"/>
        <v>OK</v>
      </c>
    </row>
    <row r="42" spans="1:13" ht="12.75">
      <c r="A42" s="14">
        <v>617</v>
      </c>
      <c r="B42" s="18" t="s">
        <v>37</v>
      </c>
      <c r="C42" s="16">
        <v>90</v>
      </c>
      <c r="D42" s="16">
        <v>44</v>
      </c>
      <c r="E42" s="17">
        <f t="shared" si="1"/>
        <v>134</v>
      </c>
      <c r="F42" s="16">
        <v>2</v>
      </c>
      <c r="G42" s="16">
        <v>0</v>
      </c>
      <c r="H42" s="16">
        <v>0</v>
      </c>
      <c r="I42" s="17">
        <f t="shared" si="2"/>
        <v>2</v>
      </c>
      <c r="J42" s="16">
        <v>136</v>
      </c>
      <c r="K42" s="17">
        <f t="shared" si="3"/>
        <v>136</v>
      </c>
      <c r="L42" s="16">
        <v>1</v>
      </c>
      <c r="M42" s="13" t="str">
        <f t="shared" si="4"/>
        <v>OK</v>
      </c>
    </row>
    <row r="43" spans="1:13" ht="12.75">
      <c r="A43" s="14">
        <v>618</v>
      </c>
      <c r="B43" s="18" t="s">
        <v>35</v>
      </c>
      <c r="C43" s="16">
        <v>520</v>
      </c>
      <c r="D43" s="16">
        <v>276</v>
      </c>
      <c r="E43" s="17">
        <f t="shared" si="1"/>
        <v>796</v>
      </c>
      <c r="F43" s="16">
        <v>0</v>
      </c>
      <c r="G43" s="16">
        <v>1</v>
      </c>
      <c r="H43" s="16">
        <v>0</v>
      </c>
      <c r="I43" s="17">
        <f t="shared" si="2"/>
        <v>1</v>
      </c>
      <c r="J43" s="16">
        <v>797</v>
      </c>
      <c r="K43" s="17">
        <f t="shared" si="3"/>
        <v>797</v>
      </c>
      <c r="L43" s="16">
        <v>1</v>
      </c>
      <c r="M43" s="13" t="str">
        <f t="shared" si="4"/>
        <v>OK</v>
      </c>
    </row>
    <row r="44" spans="1:13" ht="12.75">
      <c r="A44" s="14">
        <v>619</v>
      </c>
      <c r="B44" s="18" t="s">
        <v>38</v>
      </c>
      <c r="C44" s="16">
        <v>37</v>
      </c>
      <c r="D44" s="16">
        <v>18</v>
      </c>
      <c r="E44" s="17">
        <f t="shared" si="1"/>
        <v>55</v>
      </c>
      <c r="F44" s="16">
        <v>0</v>
      </c>
      <c r="G44" s="16">
        <v>0</v>
      </c>
      <c r="H44" s="16">
        <v>0</v>
      </c>
      <c r="I44" s="17">
        <f t="shared" si="2"/>
        <v>0</v>
      </c>
      <c r="J44" s="16">
        <v>55</v>
      </c>
      <c r="K44" s="17">
        <f t="shared" si="3"/>
        <v>55</v>
      </c>
      <c r="L44" s="16">
        <v>1</v>
      </c>
      <c r="M44" s="13" t="str">
        <f t="shared" si="4"/>
        <v>OK</v>
      </c>
    </row>
    <row r="45" spans="1:13" ht="12.75">
      <c r="A45" s="14">
        <v>620</v>
      </c>
      <c r="B45" s="18" t="s">
        <v>39</v>
      </c>
      <c r="C45" s="16">
        <v>44</v>
      </c>
      <c r="D45" s="16">
        <v>25</v>
      </c>
      <c r="E45" s="17">
        <f t="shared" si="1"/>
        <v>69</v>
      </c>
      <c r="F45" s="16">
        <v>0</v>
      </c>
      <c r="G45" s="16">
        <v>0</v>
      </c>
      <c r="H45" s="16">
        <v>0</v>
      </c>
      <c r="I45" s="17">
        <f t="shared" si="2"/>
        <v>0</v>
      </c>
      <c r="J45" s="16">
        <v>69</v>
      </c>
      <c r="K45" s="17">
        <f t="shared" si="3"/>
        <v>69</v>
      </c>
      <c r="L45" s="16">
        <v>1</v>
      </c>
      <c r="M45" s="13" t="str">
        <f t="shared" si="4"/>
        <v>OK</v>
      </c>
    </row>
    <row r="46" spans="1:13" ht="12.75">
      <c r="A46" s="14">
        <v>621</v>
      </c>
      <c r="B46" s="18" t="s">
        <v>40</v>
      </c>
      <c r="C46" s="16">
        <v>67</v>
      </c>
      <c r="D46" s="16">
        <v>32</v>
      </c>
      <c r="E46" s="17">
        <f t="shared" si="1"/>
        <v>99</v>
      </c>
      <c r="F46" s="16">
        <v>0</v>
      </c>
      <c r="G46" s="16">
        <v>0</v>
      </c>
      <c r="H46" s="16">
        <v>0</v>
      </c>
      <c r="I46" s="17">
        <f t="shared" si="2"/>
        <v>0</v>
      </c>
      <c r="J46" s="16">
        <v>99</v>
      </c>
      <c r="K46" s="17">
        <f t="shared" si="3"/>
        <v>99</v>
      </c>
      <c r="L46" s="16">
        <v>1</v>
      </c>
      <c r="M46" s="13" t="str">
        <f t="shared" si="4"/>
        <v>OK</v>
      </c>
    </row>
    <row r="47" spans="1:13" ht="12.75">
      <c r="A47" s="14">
        <v>622</v>
      </c>
      <c r="B47" s="18" t="s">
        <v>41</v>
      </c>
      <c r="C47" s="16">
        <v>79</v>
      </c>
      <c r="D47" s="16">
        <v>63</v>
      </c>
      <c r="E47" s="17">
        <f t="shared" si="1"/>
        <v>142</v>
      </c>
      <c r="F47" s="16">
        <v>1</v>
      </c>
      <c r="G47" s="16">
        <v>0</v>
      </c>
      <c r="H47" s="16">
        <v>0</v>
      </c>
      <c r="I47" s="17">
        <f t="shared" si="2"/>
        <v>1</v>
      </c>
      <c r="J47" s="16">
        <v>143</v>
      </c>
      <c r="K47" s="17">
        <f t="shared" si="3"/>
        <v>143</v>
      </c>
      <c r="L47" s="16">
        <v>1</v>
      </c>
      <c r="M47" s="13" t="str">
        <f t="shared" si="4"/>
        <v>OK</v>
      </c>
    </row>
    <row r="48" spans="1:13" ht="12.75">
      <c r="A48" s="14">
        <v>623</v>
      </c>
      <c r="B48" s="18" t="s">
        <v>42</v>
      </c>
      <c r="C48" s="16">
        <v>374</v>
      </c>
      <c r="D48" s="16">
        <v>106</v>
      </c>
      <c r="E48" s="17">
        <f t="shared" si="1"/>
        <v>480</v>
      </c>
      <c r="F48" s="16">
        <v>0</v>
      </c>
      <c r="G48" s="16">
        <v>1</v>
      </c>
      <c r="H48" s="16">
        <v>0</v>
      </c>
      <c r="I48" s="17">
        <f t="shared" si="2"/>
        <v>1</v>
      </c>
      <c r="J48" s="16">
        <v>481</v>
      </c>
      <c r="K48" s="17">
        <f t="shared" si="3"/>
        <v>481</v>
      </c>
      <c r="L48" s="16">
        <v>1</v>
      </c>
      <c r="M48" s="13" t="str">
        <f t="shared" si="4"/>
        <v>OK</v>
      </c>
    </row>
    <row r="49" spans="1:13" ht="12.75">
      <c r="A49" s="14">
        <v>624</v>
      </c>
      <c r="B49" s="18" t="s">
        <v>43</v>
      </c>
      <c r="C49" s="16">
        <v>105</v>
      </c>
      <c r="D49" s="16">
        <v>99</v>
      </c>
      <c r="E49" s="17">
        <f t="shared" si="1"/>
        <v>204</v>
      </c>
      <c r="F49" s="16">
        <v>0</v>
      </c>
      <c r="G49" s="16">
        <v>0</v>
      </c>
      <c r="H49" s="16">
        <v>0</v>
      </c>
      <c r="I49" s="17">
        <f t="shared" si="2"/>
        <v>0</v>
      </c>
      <c r="J49" s="16">
        <v>204</v>
      </c>
      <c r="K49" s="17">
        <v>204</v>
      </c>
      <c r="L49" s="16">
        <v>1</v>
      </c>
      <c r="M49" s="13" t="str">
        <f t="shared" si="4"/>
        <v>OK</v>
      </c>
    </row>
    <row r="50" spans="1:13" ht="12.75">
      <c r="A50" s="14">
        <v>625</v>
      </c>
      <c r="B50" s="18" t="s">
        <v>44</v>
      </c>
      <c r="C50" s="16">
        <v>75</v>
      </c>
      <c r="D50" s="16">
        <v>42</v>
      </c>
      <c r="E50" s="17">
        <f t="shared" si="1"/>
        <v>117</v>
      </c>
      <c r="F50" s="16">
        <v>0</v>
      </c>
      <c r="G50" s="16">
        <v>2</v>
      </c>
      <c r="H50" s="16">
        <v>0</v>
      </c>
      <c r="I50" s="17">
        <f t="shared" si="2"/>
        <v>2</v>
      </c>
      <c r="J50" s="16">
        <v>119</v>
      </c>
      <c r="K50" s="17">
        <f t="shared" si="3"/>
        <v>119</v>
      </c>
      <c r="L50" s="16">
        <v>1</v>
      </c>
      <c r="M50" s="13" t="str">
        <f t="shared" si="4"/>
        <v>OK</v>
      </c>
    </row>
    <row r="51" spans="1:13" ht="12.75">
      <c r="A51" s="14">
        <v>626</v>
      </c>
      <c r="B51" s="18" t="s">
        <v>45</v>
      </c>
      <c r="C51" s="16">
        <v>301</v>
      </c>
      <c r="D51" s="16">
        <v>216</v>
      </c>
      <c r="E51" s="17">
        <f t="shared" si="1"/>
        <v>517</v>
      </c>
      <c r="F51" s="16">
        <v>1</v>
      </c>
      <c r="G51" s="16">
        <v>0</v>
      </c>
      <c r="H51" s="16">
        <v>0</v>
      </c>
      <c r="I51" s="17">
        <f t="shared" si="2"/>
        <v>1</v>
      </c>
      <c r="J51" s="16">
        <v>518</v>
      </c>
      <c r="K51" s="17">
        <f t="shared" si="3"/>
        <v>518</v>
      </c>
      <c r="L51" s="16">
        <v>1</v>
      </c>
      <c r="M51" s="13" t="str">
        <f t="shared" si="4"/>
        <v>OK</v>
      </c>
    </row>
    <row r="52" spans="1:13" ht="12.75">
      <c r="A52" s="14">
        <v>627</v>
      </c>
      <c r="B52" s="18" t="s">
        <v>124</v>
      </c>
      <c r="C52" s="16">
        <v>321</v>
      </c>
      <c r="D52" s="16">
        <v>197</v>
      </c>
      <c r="E52" s="17">
        <f t="shared" si="1"/>
        <v>518</v>
      </c>
      <c r="F52" s="16">
        <v>0</v>
      </c>
      <c r="G52" s="16">
        <v>2</v>
      </c>
      <c r="H52" s="16">
        <v>0</v>
      </c>
      <c r="I52" s="17">
        <f t="shared" si="2"/>
        <v>2</v>
      </c>
      <c r="J52" s="16">
        <v>520</v>
      </c>
      <c r="K52" s="17">
        <f t="shared" si="3"/>
        <v>520</v>
      </c>
      <c r="L52" s="16">
        <v>1</v>
      </c>
      <c r="M52" s="13" t="str">
        <f t="shared" si="4"/>
        <v>OK</v>
      </c>
    </row>
    <row r="53" spans="1:13" ht="12.75">
      <c r="A53" s="14">
        <v>628</v>
      </c>
      <c r="B53" s="18" t="s">
        <v>46</v>
      </c>
      <c r="C53" s="16">
        <v>38</v>
      </c>
      <c r="D53" s="16">
        <v>23</v>
      </c>
      <c r="E53" s="17">
        <f t="shared" si="1"/>
        <v>61</v>
      </c>
      <c r="F53" s="16">
        <v>0</v>
      </c>
      <c r="G53" s="16">
        <v>0</v>
      </c>
      <c r="H53" s="16">
        <v>0</v>
      </c>
      <c r="I53" s="17">
        <f t="shared" si="2"/>
        <v>0</v>
      </c>
      <c r="J53" s="16">
        <v>61</v>
      </c>
      <c r="K53" s="17">
        <f t="shared" si="3"/>
        <v>61</v>
      </c>
      <c r="L53" s="16">
        <v>1</v>
      </c>
      <c r="M53" s="13" t="str">
        <f t="shared" si="4"/>
        <v>OK</v>
      </c>
    </row>
    <row r="54" spans="1:13" ht="12.75">
      <c r="A54" s="14">
        <v>629</v>
      </c>
      <c r="B54" s="18" t="s">
        <v>47</v>
      </c>
      <c r="C54" s="16">
        <v>359</v>
      </c>
      <c r="D54" s="16">
        <v>155</v>
      </c>
      <c r="E54" s="17">
        <f t="shared" si="1"/>
        <v>514</v>
      </c>
      <c r="F54" s="16">
        <v>0</v>
      </c>
      <c r="G54" s="16">
        <v>0</v>
      </c>
      <c r="H54" s="16">
        <v>0</v>
      </c>
      <c r="I54" s="17">
        <f t="shared" si="2"/>
        <v>0</v>
      </c>
      <c r="J54" s="16">
        <v>514</v>
      </c>
      <c r="K54" s="17">
        <f t="shared" si="3"/>
        <v>514</v>
      </c>
      <c r="L54" s="16">
        <v>1</v>
      </c>
      <c r="M54" s="13" t="str">
        <f t="shared" si="4"/>
        <v>OK</v>
      </c>
    </row>
    <row r="55" spans="1:13" ht="12.75">
      <c r="A55" s="14">
        <v>630</v>
      </c>
      <c r="B55" s="18" t="s">
        <v>125</v>
      </c>
      <c r="C55" s="16">
        <v>199</v>
      </c>
      <c r="D55" s="16">
        <v>84</v>
      </c>
      <c r="E55" s="17">
        <f t="shared" si="1"/>
        <v>283</v>
      </c>
      <c r="F55" s="16">
        <v>0</v>
      </c>
      <c r="G55" s="16">
        <v>1</v>
      </c>
      <c r="H55" s="16">
        <v>0</v>
      </c>
      <c r="I55" s="17">
        <f t="shared" si="2"/>
        <v>1</v>
      </c>
      <c r="J55" s="16">
        <v>284</v>
      </c>
      <c r="K55" s="17">
        <f t="shared" si="3"/>
        <v>284</v>
      </c>
      <c r="L55" s="16">
        <v>1</v>
      </c>
      <c r="M55" s="13" t="str">
        <f t="shared" si="4"/>
        <v>OK</v>
      </c>
    </row>
    <row r="56" spans="1:13" ht="12.75">
      <c r="A56" s="14">
        <v>631</v>
      </c>
      <c r="B56" s="18" t="s">
        <v>48</v>
      </c>
      <c r="C56" s="16">
        <v>479</v>
      </c>
      <c r="D56" s="16">
        <v>186</v>
      </c>
      <c r="E56" s="17">
        <f t="shared" si="1"/>
        <v>665</v>
      </c>
      <c r="F56" s="16">
        <v>2</v>
      </c>
      <c r="G56" s="16">
        <v>0</v>
      </c>
      <c r="H56" s="16">
        <v>0</v>
      </c>
      <c r="I56" s="17">
        <f t="shared" si="2"/>
        <v>2</v>
      </c>
      <c r="J56" s="16">
        <v>667</v>
      </c>
      <c r="K56" s="17">
        <f t="shared" si="3"/>
        <v>667</v>
      </c>
      <c r="L56" s="16">
        <v>1</v>
      </c>
      <c r="M56" s="13" t="str">
        <f t="shared" si="4"/>
        <v>OK</v>
      </c>
    </row>
    <row r="57" spans="1:13" ht="12.75">
      <c r="A57" s="14">
        <v>632</v>
      </c>
      <c r="B57" s="18" t="s">
        <v>126</v>
      </c>
      <c r="C57" s="16">
        <v>75</v>
      </c>
      <c r="D57" s="16">
        <v>50</v>
      </c>
      <c r="E57" s="17">
        <f t="shared" si="1"/>
        <v>125</v>
      </c>
      <c r="F57" s="16">
        <v>0</v>
      </c>
      <c r="G57" s="16">
        <v>1</v>
      </c>
      <c r="H57" s="16">
        <v>0</v>
      </c>
      <c r="I57" s="17">
        <f t="shared" si="2"/>
        <v>1</v>
      </c>
      <c r="J57" s="16">
        <v>126</v>
      </c>
      <c r="K57" s="17">
        <f t="shared" si="3"/>
        <v>126</v>
      </c>
      <c r="L57" s="16">
        <v>1</v>
      </c>
      <c r="M57" s="13" t="str">
        <f t="shared" si="4"/>
        <v>OK</v>
      </c>
    </row>
    <row r="58" spans="1:13" ht="12.75">
      <c r="A58" s="14">
        <v>633</v>
      </c>
      <c r="B58" s="18" t="s">
        <v>49</v>
      </c>
      <c r="C58" s="16">
        <v>337</v>
      </c>
      <c r="D58" s="16">
        <v>187</v>
      </c>
      <c r="E58" s="17">
        <f t="shared" si="1"/>
        <v>524</v>
      </c>
      <c r="F58" s="16">
        <v>0</v>
      </c>
      <c r="G58" s="16">
        <v>2</v>
      </c>
      <c r="H58" s="16">
        <v>0</v>
      </c>
      <c r="I58" s="17">
        <f t="shared" si="2"/>
        <v>2</v>
      </c>
      <c r="J58" s="16">
        <v>526</v>
      </c>
      <c r="K58" s="17">
        <f t="shared" si="3"/>
        <v>526</v>
      </c>
      <c r="L58" s="16">
        <v>1</v>
      </c>
      <c r="M58" s="13" t="str">
        <f t="shared" si="4"/>
        <v>OK</v>
      </c>
    </row>
    <row r="59" spans="1:13" ht="12.75">
      <c r="A59" s="14">
        <v>634</v>
      </c>
      <c r="B59" s="18" t="s">
        <v>127</v>
      </c>
      <c r="C59" s="16">
        <v>266</v>
      </c>
      <c r="D59" s="16">
        <v>113</v>
      </c>
      <c r="E59" s="17">
        <f t="shared" si="1"/>
        <v>379</v>
      </c>
      <c r="F59" s="16">
        <v>0</v>
      </c>
      <c r="G59" s="16">
        <v>1</v>
      </c>
      <c r="H59" s="16">
        <v>0</v>
      </c>
      <c r="I59" s="17">
        <f t="shared" si="2"/>
        <v>1</v>
      </c>
      <c r="J59" s="16">
        <v>380</v>
      </c>
      <c r="K59" s="17">
        <f t="shared" si="3"/>
        <v>380</v>
      </c>
      <c r="L59" s="16">
        <v>1</v>
      </c>
      <c r="M59" s="13" t="str">
        <f t="shared" si="4"/>
        <v>OK</v>
      </c>
    </row>
    <row r="60" spans="1:13" ht="12.75">
      <c r="A60" s="14">
        <v>635</v>
      </c>
      <c r="B60" s="18" t="s">
        <v>50</v>
      </c>
      <c r="C60" s="16">
        <v>303</v>
      </c>
      <c r="D60" s="16">
        <v>178</v>
      </c>
      <c r="E60" s="17">
        <f t="shared" si="1"/>
        <v>481</v>
      </c>
      <c r="F60" s="16">
        <v>1</v>
      </c>
      <c r="G60" s="16">
        <v>1</v>
      </c>
      <c r="H60" s="16">
        <v>0</v>
      </c>
      <c r="I60" s="17">
        <f t="shared" si="2"/>
        <v>2</v>
      </c>
      <c r="J60" s="16">
        <v>483</v>
      </c>
      <c r="K60" s="17">
        <f t="shared" si="3"/>
        <v>483</v>
      </c>
      <c r="L60" s="16">
        <v>1</v>
      </c>
      <c r="M60" s="13" t="str">
        <f t="shared" si="4"/>
        <v>OK</v>
      </c>
    </row>
    <row r="61" spans="1:13" ht="12.75">
      <c r="A61" s="14">
        <v>636</v>
      </c>
      <c r="B61" s="18" t="s">
        <v>51</v>
      </c>
      <c r="C61" s="16">
        <v>169</v>
      </c>
      <c r="D61" s="16">
        <v>78</v>
      </c>
      <c r="E61" s="17">
        <f t="shared" si="1"/>
        <v>247</v>
      </c>
      <c r="F61" s="16">
        <v>0</v>
      </c>
      <c r="G61" s="16">
        <v>0</v>
      </c>
      <c r="H61" s="16">
        <v>0</v>
      </c>
      <c r="I61" s="17">
        <f t="shared" si="2"/>
        <v>0</v>
      </c>
      <c r="J61" s="16">
        <v>247</v>
      </c>
      <c r="K61" s="17">
        <f t="shared" si="3"/>
        <v>247</v>
      </c>
      <c r="L61" s="16">
        <v>1</v>
      </c>
      <c r="M61" s="13" t="str">
        <f t="shared" si="4"/>
        <v>OK</v>
      </c>
    </row>
    <row r="62" spans="1:13" ht="12.75">
      <c r="A62" s="14">
        <v>637</v>
      </c>
      <c r="B62" s="18" t="s">
        <v>52</v>
      </c>
      <c r="C62" s="16">
        <v>293</v>
      </c>
      <c r="D62" s="16">
        <v>197</v>
      </c>
      <c r="E62" s="17">
        <f t="shared" si="1"/>
        <v>490</v>
      </c>
      <c r="F62" s="16">
        <v>1</v>
      </c>
      <c r="G62" s="16">
        <v>0</v>
      </c>
      <c r="H62" s="16">
        <v>0</v>
      </c>
      <c r="I62" s="17">
        <f t="shared" si="2"/>
        <v>1</v>
      </c>
      <c r="J62" s="16">
        <v>491</v>
      </c>
      <c r="K62" s="17">
        <f t="shared" si="3"/>
        <v>491</v>
      </c>
      <c r="L62" s="16">
        <v>1</v>
      </c>
      <c r="M62" s="13" t="str">
        <f t="shared" si="4"/>
        <v>OK</v>
      </c>
    </row>
    <row r="63" spans="1:13" ht="12.75">
      <c r="A63" s="14">
        <v>638</v>
      </c>
      <c r="B63" s="18" t="s">
        <v>128</v>
      </c>
      <c r="C63" s="16">
        <v>86</v>
      </c>
      <c r="D63" s="16">
        <v>32</v>
      </c>
      <c r="E63" s="17">
        <f t="shared" si="1"/>
        <v>118</v>
      </c>
      <c r="F63" s="16">
        <v>0</v>
      </c>
      <c r="G63" s="16">
        <v>0</v>
      </c>
      <c r="H63" s="16">
        <v>0</v>
      </c>
      <c r="I63" s="17">
        <f t="shared" si="2"/>
        <v>0</v>
      </c>
      <c r="J63" s="16">
        <v>118</v>
      </c>
      <c r="K63" s="17">
        <f t="shared" si="3"/>
        <v>118</v>
      </c>
      <c r="L63" s="16">
        <v>1</v>
      </c>
      <c r="M63" s="13" t="str">
        <f t="shared" si="4"/>
        <v>OK</v>
      </c>
    </row>
    <row r="64" spans="1:13" ht="12.75">
      <c r="A64" s="14">
        <v>639</v>
      </c>
      <c r="B64" s="18" t="s">
        <v>53</v>
      </c>
      <c r="C64" s="16">
        <v>375</v>
      </c>
      <c r="D64" s="16">
        <v>222</v>
      </c>
      <c r="E64" s="17">
        <f t="shared" si="1"/>
        <v>597</v>
      </c>
      <c r="F64" s="16">
        <v>0</v>
      </c>
      <c r="G64" s="16">
        <v>0</v>
      </c>
      <c r="H64" s="16">
        <v>0</v>
      </c>
      <c r="I64" s="17">
        <f t="shared" si="2"/>
        <v>0</v>
      </c>
      <c r="J64" s="16">
        <v>597</v>
      </c>
      <c r="K64" s="17">
        <f t="shared" si="3"/>
        <v>597</v>
      </c>
      <c r="L64" s="16">
        <v>1</v>
      </c>
      <c r="M64" s="13" t="str">
        <f t="shared" si="4"/>
        <v>OK</v>
      </c>
    </row>
    <row r="65" spans="1:13" ht="12.75">
      <c r="A65" s="14">
        <v>640</v>
      </c>
      <c r="B65" s="18" t="s">
        <v>54</v>
      </c>
      <c r="C65" s="16">
        <v>185</v>
      </c>
      <c r="D65" s="16">
        <v>128</v>
      </c>
      <c r="E65" s="17">
        <f t="shared" si="1"/>
        <v>313</v>
      </c>
      <c r="F65" s="16">
        <v>0</v>
      </c>
      <c r="G65" s="16">
        <v>2</v>
      </c>
      <c r="H65" s="16">
        <v>0</v>
      </c>
      <c r="I65" s="17">
        <f t="shared" si="2"/>
        <v>2</v>
      </c>
      <c r="J65" s="16">
        <v>315</v>
      </c>
      <c r="K65" s="17">
        <f t="shared" si="3"/>
        <v>315</v>
      </c>
      <c r="L65" s="16">
        <v>1</v>
      </c>
      <c r="M65" s="13" t="str">
        <f t="shared" si="4"/>
        <v>OK</v>
      </c>
    </row>
    <row r="66" spans="1:13" ht="12.75">
      <c r="A66" s="14">
        <v>641</v>
      </c>
      <c r="B66" s="18" t="s">
        <v>55</v>
      </c>
      <c r="C66" s="16">
        <v>397</v>
      </c>
      <c r="D66" s="16">
        <v>260</v>
      </c>
      <c r="E66" s="17">
        <f t="shared" si="1"/>
        <v>657</v>
      </c>
      <c r="F66" s="16">
        <v>1</v>
      </c>
      <c r="G66" s="16">
        <v>0</v>
      </c>
      <c r="H66" s="16">
        <v>0</v>
      </c>
      <c r="I66" s="17">
        <f t="shared" si="2"/>
        <v>1</v>
      </c>
      <c r="J66" s="16">
        <v>658</v>
      </c>
      <c r="K66" s="17">
        <f t="shared" si="3"/>
        <v>658</v>
      </c>
      <c r="L66" s="16">
        <v>1</v>
      </c>
      <c r="M66" s="13" t="str">
        <f t="shared" si="4"/>
        <v>OK</v>
      </c>
    </row>
    <row r="67" spans="1:13" ht="12.75">
      <c r="A67" s="14">
        <v>642</v>
      </c>
      <c r="B67" s="18" t="s">
        <v>56</v>
      </c>
      <c r="C67" s="16">
        <v>285</v>
      </c>
      <c r="D67" s="16">
        <v>104</v>
      </c>
      <c r="E67" s="17">
        <f t="shared" si="1"/>
        <v>389</v>
      </c>
      <c r="F67" s="16">
        <v>0</v>
      </c>
      <c r="G67" s="16">
        <v>0</v>
      </c>
      <c r="H67" s="16">
        <v>0</v>
      </c>
      <c r="I67" s="17">
        <f t="shared" si="2"/>
        <v>0</v>
      </c>
      <c r="J67" s="16">
        <v>389</v>
      </c>
      <c r="K67" s="17">
        <f t="shared" si="3"/>
        <v>389</v>
      </c>
      <c r="L67" s="16">
        <v>1</v>
      </c>
      <c r="M67" s="13" t="str">
        <f t="shared" si="4"/>
        <v>OK</v>
      </c>
    </row>
    <row r="68" spans="1:13" ht="12.75">
      <c r="A68" s="14">
        <v>643</v>
      </c>
      <c r="B68" s="18" t="s">
        <v>57</v>
      </c>
      <c r="C68" s="16">
        <v>168</v>
      </c>
      <c r="D68" s="16">
        <v>78</v>
      </c>
      <c r="E68" s="17">
        <f aca="true" t="shared" si="5" ref="E68:E116">SUM(C68:D68)</f>
        <v>246</v>
      </c>
      <c r="F68" s="16">
        <v>0</v>
      </c>
      <c r="G68" s="16">
        <v>0</v>
      </c>
      <c r="H68" s="16">
        <v>0</v>
      </c>
      <c r="I68" s="17">
        <f aca="true" t="shared" si="6" ref="I68:I116">SUM(F68:H68)</f>
        <v>0</v>
      </c>
      <c r="J68" s="16">
        <v>246</v>
      </c>
      <c r="K68" s="17">
        <f aca="true" t="shared" si="7" ref="K68:K116">+J68</f>
        <v>246</v>
      </c>
      <c r="L68" s="16">
        <v>1</v>
      </c>
      <c r="M68" s="13" t="str">
        <f aca="true" t="shared" si="8" ref="M68:M116">IF(J68=E68+I68,"OK","ERRORE")</f>
        <v>OK</v>
      </c>
    </row>
    <row r="69" spans="1:13" ht="12.75">
      <c r="A69" s="14">
        <v>644</v>
      </c>
      <c r="B69" s="18" t="s">
        <v>58</v>
      </c>
      <c r="C69" s="16">
        <v>82</v>
      </c>
      <c r="D69" s="16">
        <v>40</v>
      </c>
      <c r="E69" s="17">
        <f t="shared" si="5"/>
        <v>122</v>
      </c>
      <c r="F69" s="16">
        <v>0</v>
      </c>
      <c r="G69" s="16">
        <v>1</v>
      </c>
      <c r="H69" s="16">
        <v>0</v>
      </c>
      <c r="I69" s="17">
        <f t="shared" si="6"/>
        <v>1</v>
      </c>
      <c r="J69" s="16">
        <v>123</v>
      </c>
      <c r="K69" s="17">
        <v>123</v>
      </c>
      <c r="L69" s="16">
        <v>1</v>
      </c>
      <c r="M69" s="13" t="str">
        <f t="shared" si="8"/>
        <v>OK</v>
      </c>
    </row>
    <row r="70" spans="1:13" ht="12.75">
      <c r="A70" s="14">
        <v>645</v>
      </c>
      <c r="B70" s="18" t="s">
        <v>59</v>
      </c>
      <c r="C70" s="16">
        <v>806</v>
      </c>
      <c r="D70" s="16">
        <v>543</v>
      </c>
      <c r="E70" s="17">
        <f t="shared" si="5"/>
        <v>1349</v>
      </c>
      <c r="F70" s="16">
        <v>0</v>
      </c>
      <c r="G70" s="16">
        <v>5</v>
      </c>
      <c r="H70" s="16">
        <v>0</v>
      </c>
      <c r="I70" s="17">
        <f t="shared" si="6"/>
        <v>5</v>
      </c>
      <c r="J70" s="16">
        <v>1354</v>
      </c>
      <c r="K70" s="17">
        <f t="shared" si="7"/>
        <v>1354</v>
      </c>
      <c r="L70" s="16">
        <v>1</v>
      </c>
      <c r="M70" s="13" t="str">
        <f t="shared" si="8"/>
        <v>OK</v>
      </c>
    </row>
    <row r="71" spans="1:13" ht="12.75">
      <c r="A71" s="14">
        <v>646</v>
      </c>
      <c r="B71" s="18" t="s">
        <v>60</v>
      </c>
      <c r="C71" s="16">
        <v>165</v>
      </c>
      <c r="D71" s="16">
        <v>102</v>
      </c>
      <c r="E71" s="17">
        <f t="shared" si="5"/>
        <v>267</v>
      </c>
      <c r="F71" s="16">
        <v>0</v>
      </c>
      <c r="G71" s="16">
        <v>0</v>
      </c>
      <c r="H71" s="16">
        <v>0</v>
      </c>
      <c r="I71" s="17">
        <f t="shared" si="6"/>
        <v>0</v>
      </c>
      <c r="J71" s="16">
        <v>267</v>
      </c>
      <c r="K71" s="17">
        <f t="shared" si="7"/>
        <v>267</v>
      </c>
      <c r="L71" s="16">
        <v>1</v>
      </c>
      <c r="M71" s="13" t="str">
        <f t="shared" si="8"/>
        <v>OK</v>
      </c>
    </row>
    <row r="72" spans="1:13" ht="12.75">
      <c r="A72" s="14">
        <v>647</v>
      </c>
      <c r="B72" s="18" t="s">
        <v>61</v>
      </c>
      <c r="C72" s="16">
        <v>283</v>
      </c>
      <c r="D72" s="16">
        <v>208</v>
      </c>
      <c r="E72" s="17">
        <f t="shared" si="5"/>
        <v>491</v>
      </c>
      <c r="F72" s="16">
        <v>1</v>
      </c>
      <c r="G72" s="16">
        <v>1</v>
      </c>
      <c r="H72" s="16">
        <v>0</v>
      </c>
      <c r="I72" s="17">
        <f t="shared" si="6"/>
        <v>2</v>
      </c>
      <c r="J72" s="16">
        <v>493</v>
      </c>
      <c r="K72" s="17">
        <f t="shared" si="7"/>
        <v>493</v>
      </c>
      <c r="L72" s="16">
        <v>1</v>
      </c>
      <c r="M72" s="13" t="str">
        <f t="shared" si="8"/>
        <v>OK</v>
      </c>
    </row>
    <row r="73" spans="1:13" ht="12.75">
      <c r="A73" s="14">
        <v>648</v>
      </c>
      <c r="B73" s="18" t="s">
        <v>129</v>
      </c>
      <c r="C73" s="16">
        <v>282</v>
      </c>
      <c r="D73" s="16">
        <v>70</v>
      </c>
      <c r="E73" s="17">
        <f t="shared" si="5"/>
        <v>352</v>
      </c>
      <c r="F73" s="16">
        <v>0</v>
      </c>
      <c r="G73" s="16">
        <v>0</v>
      </c>
      <c r="H73" s="16">
        <v>0</v>
      </c>
      <c r="I73" s="17">
        <f t="shared" si="6"/>
        <v>0</v>
      </c>
      <c r="J73" s="16">
        <v>352</v>
      </c>
      <c r="K73" s="17">
        <f t="shared" si="7"/>
        <v>352</v>
      </c>
      <c r="L73" s="16">
        <v>1</v>
      </c>
      <c r="M73" s="13" t="str">
        <f t="shared" si="8"/>
        <v>OK</v>
      </c>
    </row>
    <row r="74" spans="1:13" ht="12.75">
      <c r="A74" s="14">
        <v>649</v>
      </c>
      <c r="B74" s="18" t="s">
        <v>130</v>
      </c>
      <c r="C74" s="16">
        <v>220</v>
      </c>
      <c r="D74" s="16">
        <v>81</v>
      </c>
      <c r="E74" s="17">
        <f t="shared" si="5"/>
        <v>301</v>
      </c>
      <c r="F74" s="16">
        <v>2</v>
      </c>
      <c r="G74" s="16">
        <v>0</v>
      </c>
      <c r="H74" s="16">
        <v>0</v>
      </c>
      <c r="I74" s="17">
        <f t="shared" si="6"/>
        <v>2</v>
      </c>
      <c r="J74" s="16">
        <v>303</v>
      </c>
      <c r="K74" s="17">
        <f t="shared" si="7"/>
        <v>303</v>
      </c>
      <c r="L74" s="16">
        <v>1</v>
      </c>
      <c r="M74" s="13" t="str">
        <f t="shared" si="8"/>
        <v>OK</v>
      </c>
    </row>
    <row r="75" spans="1:13" ht="12.75">
      <c r="A75" s="14">
        <v>650</v>
      </c>
      <c r="B75" s="18" t="s">
        <v>62</v>
      </c>
      <c r="C75" s="16">
        <v>323</v>
      </c>
      <c r="D75" s="16">
        <v>179</v>
      </c>
      <c r="E75" s="17">
        <f t="shared" si="5"/>
        <v>502</v>
      </c>
      <c r="F75" s="16">
        <v>1</v>
      </c>
      <c r="G75" s="16">
        <v>0</v>
      </c>
      <c r="H75" s="16">
        <v>0</v>
      </c>
      <c r="I75" s="17">
        <f t="shared" si="6"/>
        <v>1</v>
      </c>
      <c r="J75" s="16">
        <v>503</v>
      </c>
      <c r="K75" s="17">
        <f t="shared" si="7"/>
        <v>503</v>
      </c>
      <c r="L75" s="16">
        <v>1</v>
      </c>
      <c r="M75" s="13" t="str">
        <f t="shared" si="8"/>
        <v>OK</v>
      </c>
    </row>
    <row r="76" spans="1:13" ht="12.75">
      <c r="A76" s="14">
        <v>651</v>
      </c>
      <c r="B76" s="18" t="s">
        <v>63</v>
      </c>
      <c r="C76" s="16">
        <v>83</v>
      </c>
      <c r="D76" s="16">
        <v>32</v>
      </c>
      <c r="E76" s="17">
        <f t="shared" si="5"/>
        <v>115</v>
      </c>
      <c r="F76" s="16">
        <v>0</v>
      </c>
      <c r="G76" s="16">
        <v>0</v>
      </c>
      <c r="H76" s="16">
        <v>0</v>
      </c>
      <c r="I76" s="17">
        <f t="shared" si="6"/>
        <v>0</v>
      </c>
      <c r="J76" s="16">
        <v>115</v>
      </c>
      <c r="K76" s="17">
        <f t="shared" si="7"/>
        <v>115</v>
      </c>
      <c r="L76" s="16">
        <v>1</v>
      </c>
      <c r="M76" s="13" t="str">
        <f t="shared" si="8"/>
        <v>OK</v>
      </c>
    </row>
    <row r="77" spans="1:13" ht="12.75">
      <c r="A77" s="14">
        <v>652</v>
      </c>
      <c r="B77" s="18" t="s">
        <v>64</v>
      </c>
      <c r="C77" s="16">
        <v>42</v>
      </c>
      <c r="D77" s="16">
        <v>16</v>
      </c>
      <c r="E77" s="17">
        <f t="shared" si="5"/>
        <v>58</v>
      </c>
      <c r="F77" s="16">
        <v>0</v>
      </c>
      <c r="G77" s="16">
        <v>0</v>
      </c>
      <c r="H77" s="16">
        <v>0</v>
      </c>
      <c r="I77" s="17">
        <f t="shared" si="6"/>
        <v>0</v>
      </c>
      <c r="J77" s="16">
        <v>58</v>
      </c>
      <c r="K77" s="17">
        <f t="shared" si="7"/>
        <v>58</v>
      </c>
      <c r="L77" s="16">
        <v>1</v>
      </c>
      <c r="M77" s="13" t="str">
        <f t="shared" si="8"/>
        <v>OK</v>
      </c>
    </row>
    <row r="78" spans="1:13" ht="12.75">
      <c r="A78" s="14">
        <v>653</v>
      </c>
      <c r="B78" s="18" t="s">
        <v>65</v>
      </c>
      <c r="C78" s="16">
        <v>59</v>
      </c>
      <c r="D78" s="16">
        <v>39</v>
      </c>
      <c r="E78" s="17">
        <f t="shared" si="5"/>
        <v>98</v>
      </c>
      <c r="F78" s="16">
        <v>0</v>
      </c>
      <c r="G78" s="16">
        <v>1</v>
      </c>
      <c r="H78" s="16">
        <v>0</v>
      </c>
      <c r="I78" s="17">
        <f t="shared" si="6"/>
        <v>1</v>
      </c>
      <c r="J78" s="16">
        <v>99</v>
      </c>
      <c r="K78" s="17">
        <f t="shared" si="7"/>
        <v>99</v>
      </c>
      <c r="L78" s="16">
        <v>1</v>
      </c>
      <c r="M78" s="13" t="str">
        <f t="shared" si="8"/>
        <v>OK</v>
      </c>
    </row>
    <row r="79" spans="1:13" ht="12.75">
      <c r="A79" s="14">
        <v>654</v>
      </c>
      <c r="B79" s="18" t="s">
        <v>66</v>
      </c>
      <c r="C79" s="16">
        <v>92</v>
      </c>
      <c r="D79" s="16">
        <v>47</v>
      </c>
      <c r="E79" s="17">
        <f t="shared" si="5"/>
        <v>139</v>
      </c>
      <c r="F79" s="16">
        <v>0</v>
      </c>
      <c r="G79" s="16">
        <v>0</v>
      </c>
      <c r="H79" s="16">
        <v>0</v>
      </c>
      <c r="I79" s="17">
        <f t="shared" si="6"/>
        <v>0</v>
      </c>
      <c r="J79" s="16">
        <v>139</v>
      </c>
      <c r="K79" s="17">
        <f t="shared" si="7"/>
        <v>139</v>
      </c>
      <c r="L79" s="16">
        <v>1</v>
      </c>
      <c r="M79" s="13" t="str">
        <f t="shared" si="8"/>
        <v>OK</v>
      </c>
    </row>
    <row r="80" spans="1:13" ht="12.75">
      <c r="A80" s="14">
        <v>655</v>
      </c>
      <c r="B80" s="18" t="s">
        <v>67</v>
      </c>
      <c r="C80" s="16">
        <v>229</v>
      </c>
      <c r="D80" s="16">
        <v>89</v>
      </c>
      <c r="E80" s="17">
        <f t="shared" si="5"/>
        <v>318</v>
      </c>
      <c r="F80" s="16">
        <v>3</v>
      </c>
      <c r="G80" s="16">
        <v>2</v>
      </c>
      <c r="H80" s="16">
        <v>0</v>
      </c>
      <c r="I80" s="17">
        <f t="shared" si="6"/>
        <v>5</v>
      </c>
      <c r="J80" s="16">
        <v>323</v>
      </c>
      <c r="K80" s="17">
        <f t="shared" si="7"/>
        <v>323</v>
      </c>
      <c r="L80" s="16">
        <v>1</v>
      </c>
      <c r="M80" s="13" t="str">
        <f t="shared" si="8"/>
        <v>OK</v>
      </c>
    </row>
    <row r="81" spans="1:13" ht="12.75">
      <c r="A81" s="14">
        <v>656</v>
      </c>
      <c r="B81" s="18" t="s">
        <v>68</v>
      </c>
      <c r="C81" s="16">
        <v>145</v>
      </c>
      <c r="D81" s="16">
        <v>50</v>
      </c>
      <c r="E81" s="17">
        <f t="shared" si="5"/>
        <v>195</v>
      </c>
      <c r="F81" s="16">
        <v>0</v>
      </c>
      <c r="G81" s="16">
        <v>0</v>
      </c>
      <c r="H81" s="16">
        <v>0</v>
      </c>
      <c r="I81" s="17">
        <f t="shared" si="6"/>
        <v>0</v>
      </c>
      <c r="J81" s="16">
        <v>195</v>
      </c>
      <c r="K81" s="17">
        <f t="shared" si="7"/>
        <v>195</v>
      </c>
      <c r="L81" s="16">
        <v>1</v>
      </c>
      <c r="M81" s="13" t="str">
        <f t="shared" si="8"/>
        <v>OK</v>
      </c>
    </row>
    <row r="82" spans="1:13" ht="12.75">
      <c r="A82" s="14">
        <v>657</v>
      </c>
      <c r="B82" s="18" t="s">
        <v>69</v>
      </c>
      <c r="C82" s="16">
        <v>256</v>
      </c>
      <c r="D82" s="16">
        <v>68</v>
      </c>
      <c r="E82" s="17">
        <f t="shared" si="5"/>
        <v>324</v>
      </c>
      <c r="F82" s="16">
        <v>1</v>
      </c>
      <c r="G82" s="16">
        <v>0</v>
      </c>
      <c r="H82" s="16">
        <v>0</v>
      </c>
      <c r="I82" s="17">
        <f t="shared" si="6"/>
        <v>1</v>
      </c>
      <c r="J82" s="16">
        <v>325</v>
      </c>
      <c r="K82" s="17">
        <f t="shared" si="7"/>
        <v>325</v>
      </c>
      <c r="L82" s="16">
        <v>1</v>
      </c>
      <c r="M82" s="13" t="str">
        <f t="shared" si="8"/>
        <v>OK</v>
      </c>
    </row>
    <row r="83" spans="1:13" ht="12.75">
      <c r="A83" s="14">
        <v>658</v>
      </c>
      <c r="B83" s="18" t="s">
        <v>70</v>
      </c>
      <c r="C83" s="16">
        <v>83</v>
      </c>
      <c r="D83" s="16">
        <v>41</v>
      </c>
      <c r="E83" s="17">
        <f t="shared" si="5"/>
        <v>124</v>
      </c>
      <c r="F83" s="16">
        <v>0</v>
      </c>
      <c r="G83" s="16">
        <v>0</v>
      </c>
      <c r="H83" s="16">
        <v>0</v>
      </c>
      <c r="I83" s="17">
        <f t="shared" si="6"/>
        <v>0</v>
      </c>
      <c r="J83" s="16">
        <v>124</v>
      </c>
      <c r="K83" s="17">
        <f t="shared" si="7"/>
        <v>124</v>
      </c>
      <c r="L83" s="16">
        <v>1</v>
      </c>
      <c r="M83" s="13" t="str">
        <f t="shared" si="8"/>
        <v>OK</v>
      </c>
    </row>
    <row r="84" spans="1:13" ht="12.75">
      <c r="A84" s="14">
        <v>659</v>
      </c>
      <c r="B84" s="18" t="s">
        <v>71</v>
      </c>
      <c r="C84" s="16">
        <v>294</v>
      </c>
      <c r="D84" s="16">
        <v>83</v>
      </c>
      <c r="E84" s="17">
        <f t="shared" si="5"/>
        <v>377</v>
      </c>
      <c r="F84" s="16">
        <v>2</v>
      </c>
      <c r="G84" s="16">
        <v>0</v>
      </c>
      <c r="H84" s="16">
        <v>0</v>
      </c>
      <c r="I84" s="17">
        <f t="shared" si="6"/>
        <v>2</v>
      </c>
      <c r="J84" s="16">
        <v>379</v>
      </c>
      <c r="K84" s="17">
        <f t="shared" si="7"/>
        <v>379</v>
      </c>
      <c r="L84" s="16">
        <v>1</v>
      </c>
      <c r="M84" s="13" t="str">
        <f t="shared" si="8"/>
        <v>OK</v>
      </c>
    </row>
    <row r="85" spans="1:13" ht="12.75">
      <c r="A85" s="14">
        <v>660</v>
      </c>
      <c r="B85" s="18" t="s">
        <v>73</v>
      </c>
      <c r="C85" s="16">
        <v>55</v>
      </c>
      <c r="D85" s="16">
        <v>23</v>
      </c>
      <c r="E85" s="17">
        <f t="shared" si="5"/>
        <v>78</v>
      </c>
      <c r="F85" s="16">
        <v>0</v>
      </c>
      <c r="G85" s="16">
        <v>0</v>
      </c>
      <c r="H85" s="16">
        <v>0</v>
      </c>
      <c r="I85" s="17">
        <f t="shared" si="6"/>
        <v>0</v>
      </c>
      <c r="J85" s="16">
        <v>78</v>
      </c>
      <c r="K85" s="17">
        <f t="shared" si="7"/>
        <v>78</v>
      </c>
      <c r="L85" s="16">
        <v>1</v>
      </c>
      <c r="M85" s="13" t="str">
        <f t="shared" si="8"/>
        <v>OK</v>
      </c>
    </row>
    <row r="86" spans="1:13" ht="12.75">
      <c r="A86" s="14">
        <v>661</v>
      </c>
      <c r="B86" s="18" t="s">
        <v>74</v>
      </c>
      <c r="C86" s="16">
        <v>130</v>
      </c>
      <c r="D86" s="16">
        <v>46</v>
      </c>
      <c r="E86" s="17">
        <f t="shared" si="5"/>
        <v>176</v>
      </c>
      <c r="F86" s="16">
        <v>0</v>
      </c>
      <c r="G86" s="16">
        <v>0</v>
      </c>
      <c r="H86" s="16">
        <v>0</v>
      </c>
      <c r="I86" s="17">
        <f t="shared" si="6"/>
        <v>0</v>
      </c>
      <c r="J86" s="16">
        <v>176</v>
      </c>
      <c r="K86" s="17">
        <f t="shared" si="7"/>
        <v>176</v>
      </c>
      <c r="L86" s="16">
        <v>1</v>
      </c>
      <c r="M86" s="13" t="str">
        <f t="shared" si="8"/>
        <v>OK</v>
      </c>
    </row>
    <row r="87" spans="1:13" ht="12.75">
      <c r="A87" s="14">
        <v>662</v>
      </c>
      <c r="B87" s="18" t="s">
        <v>72</v>
      </c>
      <c r="C87" s="16">
        <v>62</v>
      </c>
      <c r="D87" s="16">
        <v>27</v>
      </c>
      <c r="E87" s="17">
        <f t="shared" si="5"/>
        <v>89</v>
      </c>
      <c r="F87" s="16">
        <v>0</v>
      </c>
      <c r="G87" s="16">
        <v>0</v>
      </c>
      <c r="H87" s="16">
        <v>0</v>
      </c>
      <c r="I87" s="17">
        <v>0</v>
      </c>
      <c r="J87" s="16">
        <v>89</v>
      </c>
      <c r="K87" s="17">
        <f t="shared" si="7"/>
        <v>89</v>
      </c>
      <c r="L87" s="16">
        <v>1</v>
      </c>
      <c r="M87" s="13" t="str">
        <f t="shared" si="8"/>
        <v>OK</v>
      </c>
    </row>
    <row r="88" spans="1:13" ht="12.75">
      <c r="A88" s="14">
        <v>663</v>
      </c>
      <c r="B88" s="18" t="s">
        <v>75</v>
      </c>
      <c r="C88" s="16">
        <v>64</v>
      </c>
      <c r="D88" s="16">
        <v>31</v>
      </c>
      <c r="E88" s="17">
        <f t="shared" si="5"/>
        <v>95</v>
      </c>
      <c r="F88" s="16">
        <v>0</v>
      </c>
      <c r="G88" s="16">
        <v>0</v>
      </c>
      <c r="H88" s="16">
        <v>0</v>
      </c>
      <c r="I88" s="17">
        <f t="shared" si="6"/>
        <v>0</v>
      </c>
      <c r="J88" s="16">
        <v>95</v>
      </c>
      <c r="K88" s="17">
        <f t="shared" si="7"/>
        <v>95</v>
      </c>
      <c r="L88" s="16">
        <v>1</v>
      </c>
      <c r="M88" s="13" t="str">
        <f t="shared" si="8"/>
        <v>OK</v>
      </c>
    </row>
    <row r="89" spans="1:13" ht="12.75">
      <c r="A89" s="14">
        <v>664</v>
      </c>
      <c r="B89" s="18" t="s">
        <v>76</v>
      </c>
      <c r="C89" s="16">
        <v>206</v>
      </c>
      <c r="D89" s="16">
        <v>107</v>
      </c>
      <c r="E89" s="17">
        <f t="shared" si="5"/>
        <v>313</v>
      </c>
      <c r="F89" s="16">
        <v>0</v>
      </c>
      <c r="G89" s="16">
        <v>0</v>
      </c>
      <c r="H89" s="16">
        <v>0</v>
      </c>
      <c r="I89" s="17">
        <f t="shared" si="6"/>
        <v>0</v>
      </c>
      <c r="J89" s="16">
        <v>313</v>
      </c>
      <c r="K89" s="17">
        <f t="shared" si="7"/>
        <v>313</v>
      </c>
      <c r="L89" s="16">
        <v>1</v>
      </c>
      <c r="M89" s="13" t="str">
        <f t="shared" si="8"/>
        <v>OK</v>
      </c>
    </row>
    <row r="90" spans="1:13" ht="12.75">
      <c r="A90" s="14">
        <v>665</v>
      </c>
      <c r="B90" s="18" t="s">
        <v>77</v>
      </c>
      <c r="C90" s="16">
        <v>112</v>
      </c>
      <c r="D90" s="16">
        <v>70</v>
      </c>
      <c r="E90" s="17">
        <f t="shared" si="5"/>
        <v>182</v>
      </c>
      <c r="F90" s="16">
        <v>1</v>
      </c>
      <c r="G90" s="16">
        <v>0</v>
      </c>
      <c r="H90" s="16">
        <v>0</v>
      </c>
      <c r="I90" s="17">
        <f t="shared" si="6"/>
        <v>1</v>
      </c>
      <c r="J90" s="16">
        <v>183</v>
      </c>
      <c r="K90" s="17">
        <f t="shared" si="7"/>
        <v>183</v>
      </c>
      <c r="L90" s="16">
        <v>1</v>
      </c>
      <c r="M90" s="13" t="str">
        <f t="shared" si="8"/>
        <v>OK</v>
      </c>
    </row>
    <row r="91" spans="1:13" ht="12.75">
      <c r="A91" s="14">
        <v>666</v>
      </c>
      <c r="B91" s="18" t="s">
        <v>79</v>
      </c>
      <c r="C91" s="16">
        <v>86</v>
      </c>
      <c r="D91" s="16">
        <v>42</v>
      </c>
      <c r="E91" s="17">
        <f t="shared" si="5"/>
        <v>128</v>
      </c>
      <c r="F91" s="16">
        <v>0</v>
      </c>
      <c r="G91" s="16">
        <v>0</v>
      </c>
      <c r="H91" s="16">
        <v>0</v>
      </c>
      <c r="I91" s="17">
        <f t="shared" si="6"/>
        <v>0</v>
      </c>
      <c r="J91" s="16">
        <v>128</v>
      </c>
      <c r="K91" s="17">
        <f t="shared" si="7"/>
        <v>128</v>
      </c>
      <c r="L91" s="16">
        <v>1</v>
      </c>
      <c r="M91" s="13" t="str">
        <f t="shared" si="8"/>
        <v>OK</v>
      </c>
    </row>
    <row r="92" spans="1:13" ht="12.75">
      <c r="A92" s="14">
        <v>667</v>
      </c>
      <c r="B92" s="18" t="s">
        <v>78</v>
      </c>
      <c r="C92" s="16">
        <v>165</v>
      </c>
      <c r="D92" s="16">
        <v>54</v>
      </c>
      <c r="E92" s="17">
        <f t="shared" si="5"/>
        <v>219</v>
      </c>
      <c r="F92" s="16">
        <v>1</v>
      </c>
      <c r="G92" s="16">
        <v>1</v>
      </c>
      <c r="H92" s="16">
        <v>0</v>
      </c>
      <c r="I92" s="17">
        <f t="shared" si="6"/>
        <v>2</v>
      </c>
      <c r="J92" s="16">
        <v>221</v>
      </c>
      <c r="K92" s="17">
        <f t="shared" si="7"/>
        <v>221</v>
      </c>
      <c r="L92" s="16">
        <v>1</v>
      </c>
      <c r="M92" s="13" t="str">
        <f t="shared" si="8"/>
        <v>OK</v>
      </c>
    </row>
    <row r="93" spans="1:13" ht="12.75">
      <c r="A93" s="14">
        <v>668</v>
      </c>
      <c r="B93" s="18" t="s">
        <v>80</v>
      </c>
      <c r="C93" s="16">
        <v>81</v>
      </c>
      <c r="D93" s="16">
        <v>37</v>
      </c>
      <c r="E93" s="17">
        <f t="shared" si="5"/>
        <v>118</v>
      </c>
      <c r="F93" s="16">
        <v>0</v>
      </c>
      <c r="G93" s="16">
        <v>0</v>
      </c>
      <c r="H93" s="16">
        <v>0</v>
      </c>
      <c r="I93" s="17">
        <f t="shared" si="6"/>
        <v>0</v>
      </c>
      <c r="J93" s="16">
        <v>118</v>
      </c>
      <c r="K93" s="17">
        <f t="shared" si="7"/>
        <v>118</v>
      </c>
      <c r="L93" s="16">
        <v>1</v>
      </c>
      <c r="M93" s="13" t="str">
        <f t="shared" si="8"/>
        <v>OK</v>
      </c>
    </row>
    <row r="94" spans="1:13" ht="12.75">
      <c r="A94" s="14">
        <v>669</v>
      </c>
      <c r="B94" s="18" t="s">
        <v>81</v>
      </c>
      <c r="C94" s="16">
        <v>51</v>
      </c>
      <c r="D94" s="16">
        <v>22</v>
      </c>
      <c r="E94" s="17">
        <f t="shared" si="5"/>
        <v>73</v>
      </c>
      <c r="F94" s="16">
        <v>0</v>
      </c>
      <c r="G94" s="16">
        <v>0</v>
      </c>
      <c r="H94" s="16">
        <v>0</v>
      </c>
      <c r="I94" s="17">
        <f t="shared" si="6"/>
        <v>0</v>
      </c>
      <c r="J94" s="16">
        <v>73</v>
      </c>
      <c r="K94" s="17">
        <f t="shared" si="7"/>
        <v>73</v>
      </c>
      <c r="L94" s="16">
        <v>1</v>
      </c>
      <c r="M94" s="13" t="str">
        <f t="shared" si="8"/>
        <v>OK</v>
      </c>
    </row>
    <row r="95" spans="1:13" ht="12.75">
      <c r="A95" s="14">
        <v>670</v>
      </c>
      <c r="B95" s="18" t="s">
        <v>82</v>
      </c>
      <c r="C95" s="16">
        <v>27</v>
      </c>
      <c r="D95" s="16">
        <v>13</v>
      </c>
      <c r="E95" s="17">
        <f t="shared" si="5"/>
        <v>40</v>
      </c>
      <c r="F95" s="16">
        <v>0</v>
      </c>
      <c r="G95" s="16">
        <v>0</v>
      </c>
      <c r="H95" s="16">
        <v>0</v>
      </c>
      <c r="I95" s="17">
        <v>0</v>
      </c>
      <c r="J95" s="16">
        <v>40</v>
      </c>
      <c r="K95" s="17">
        <f t="shared" si="7"/>
        <v>40</v>
      </c>
      <c r="L95" s="16">
        <v>1</v>
      </c>
      <c r="M95" s="13" t="str">
        <f t="shared" si="8"/>
        <v>OK</v>
      </c>
    </row>
    <row r="96" spans="1:13" ht="12.75">
      <c r="A96" s="14">
        <v>671</v>
      </c>
      <c r="B96" s="18" t="s">
        <v>83</v>
      </c>
      <c r="C96" s="16">
        <v>57</v>
      </c>
      <c r="D96" s="16">
        <v>40</v>
      </c>
      <c r="E96" s="17">
        <f t="shared" si="5"/>
        <v>97</v>
      </c>
      <c r="F96" s="16">
        <v>0</v>
      </c>
      <c r="G96" s="16">
        <v>1</v>
      </c>
      <c r="H96" s="16"/>
      <c r="I96" s="17">
        <f t="shared" si="6"/>
        <v>1</v>
      </c>
      <c r="J96" s="16">
        <v>98</v>
      </c>
      <c r="K96" s="17">
        <f t="shared" si="7"/>
        <v>98</v>
      </c>
      <c r="L96" s="16">
        <v>1</v>
      </c>
      <c r="M96" s="13" t="str">
        <f t="shared" si="8"/>
        <v>OK</v>
      </c>
    </row>
    <row r="97" spans="1:13" ht="12.75">
      <c r="A97" s="14">
        <v>672</v>
      </c>
      <c r="B97" s="18" t="s">
        <v>84</v>
      </c>
      <c r="C97" s="16">
        <v>85</v>
      </c>
      <c r="D97" s="16">
        <v>62</v>
      </c>
      <c r="E97" s="17">
        <f t="shared" si="5"/>
        <v>147</v>
      </c>
      <c r="F97" s="16">
        <v>0</v>
      </c>
      <c r="G97" s="16">
        <v>0</v>
      </c>
      <c r="H97" s="16">
        <v>0</v>
      </c>
      <c r="I97" s="17">
        <f t="shared" si="6"/>
        <v>0</v>
      </c>
      <c r="J97" s="16">
        <v>147</v>
      </c>
      <c r="K97" s="17">
        <f t="shared" si="7"/>
        <v>147</v>
      </c>
      <c r="L97" s="16">
        <v>1</v>
      </c>
      <c r="M97" s="13" t="str">
        <f t="shared" si="8"/>
        <v>OK</v>
      </c>
    </row>
    <row r="98" spans="1:13" ht="12.75">
      <c r="A98" s="14">
        <v>673</v>
      </c>
      <c r="B98" s="18" t="s">
        <v>85</v>
      </c>
      <c r="C98" s="16">
        <v>408</v>
      </c>
      <c r="D98" s="16">
        <v>210</v>
      </c>
      <c r="E98" s="17">
        <f t="shared" si="5"/>
        <v>618</v>
      </c>
      <c r="F98" s="16">
        <v>2</v>
      </c>
      <c r="G98" s="16">
        <v>0</v>
      </c>
      <c r="H98" s="16">
        <v>0</v>
      </c>
      <c r="I98" s="17">
        <f t="shared" si="6"/>
        <v>2</v>
      </c>
      <c r="J98" s="16">
        <v>620</v>
      </c>
      <c r="K98" s="17">
        <f t="shared" si="7"/>
        <v>620</v>
      </c>
      <c r="L98" s="16">
        <v>1</v>
      </c>
      <c r="M98" s="13" t="str">
        <f t="shared" si="8"/>
        <v>OK</v>
      </c>
    </row>
    <row r="99" spans="1:13" ht="12.75">
      <c r="A99" s="14">
        <v>674</v>
      </c>
      <c r="B99" s="18" t="s">
        <v>87</v>
      </c>
      <c r="C99" s="16">
        <v>107</v>
      </c>
      <c r="D99" s="16">
        <v>34</v>
      </c>
      <c r="E99" s="17">
        <f t="shared" si="5"/>
        <v>141</v>
      </c>
      <c r="F99" s="16">
        <v>1</v>
      </c>
      <c r="G99" s="16">
        <v>0</v>
      </c>
      <c r="H99" s="16">
        <v>0</v>
      </c>
      <c r="I99" s="17">
        <f t="shared" si="6"/>
        <v>1</v>
      </c>
      <c r="J99" s="16">
        <v>142</v>
      </c>
      <c r="K99" s="17">
        <v>142</v>
      </c>
      <c r="L99" s="16">
        <v>1</v>
      </c>
      <c r="M99" s="13" t="str">
        <f t="shared" si="8"/>
        <v>OK</v>
      </c>
    </row>
    <row r="100" spans="1:13" ht="12.75">
      <c r="A100" s="14">
        <v>675</v>
      </c>
      <c r="B100" s="18" t="s">
        <v>86</v>
      </c>
      <c r="C100" s="16">
        <v>420</v>
      </c>
      <c r="D100" s="16">
        <v>217</v>
      </c>
      <c r="E100" s="17">
        <f t="shared" si="5"/>
        <v>637</v>
      </c>
      <c r="F100" s="16">
        <v>0</v>
      </c>
      <c r="G100" s="16">
        <v>2</v>
      </c>
      <c r="H100" s="16">
        <v>0</v>
      </c>
      <c r="I100" s="17">
        <v>2</v>
      </c>
      <c r="J100" s="16">
        <v>639</v>
      </c>
      <c r="K100" s="17">
        <v>639</v>
      </c>
      <c r="L100" s="16">
        <v>1</v>
      </c>
      <c r="M100" s="13" t="str">
        <f t="shared" si="8"/>
        <v>OK</v>
      </c>
    </row>
    <row r="101" spans="1:13" ht="12.75">
      <c r="A101" s="14">
        <v>676</v>
      </c>
      <c r="B101" s="18" t="s">
        <v>88</v>
      </c>
      <c r="C101" s="16">
        <v>33</v>
      </c>
      <c r="D101" s="16">
        <v>36</v>
      </c>
      <c r="E101" s="17">
        <f t="shared" si="5"/>
        <v>69</v>
      </c>
      <c r="F101" s="16">
        <v>1</v>
      </c>
      <c r="G101" s="16">
        <v>0</v>
      </c>
      <c r="H101" s="16">
        <v>0</v>
      </c>
      <c r="I101" s="17">
        <f t="shared" si="6"/>
        <v>1</v>
      </c>
      <c r="J101" s="16">
        <v>70</v>
      </c>
      <c r="K101" s="17">
        <f t="shared" si="7"/>
        <v>70</v>
      </c>
      <c r="L101" s="16">
        <v>1</v>
      </c>
      <c r="M101" s="13" t="str">
        <f t="shared" si="8"/>
        <v>OK</v>
      </c>
    </row>
    <row r="102" spans="1:13" ht="12.75">
      <c r="A102" s="14">
        <v>677</v>
      </c>
      <c r="B102" s="18" t="s">
        <v>89</v>
      </c>
      <c r="C102" s="16">
        <v>15</v>
      </c>
      <c r="D102" s="16">
        <v>13</v>
      </c>
      <c r="E102" s="17">
        <f t="shared" si="5"/>
        <v>28</v>
      </c>
      <c r="F102" s="16">
        <v>0</v>
      </c>
      <c r="G102" s="16">
        <v>0</v>
      </c>
      <c r="H102" s="16">
        <v>0</v>
      </c>
      <c r="I102" s="17">
        <f t="shared" si="6"/>
        <v>0</v>
      </c>
      <c r="J102" s="16">
        <v>28</v>
      </c>
      <c r="K102" s="17">
        <f t="shared" si="7"/>
        <v>28</v>
      </c>
      <c r="L102" s="16">
        <v>1</v>
      </c>
      <c r="M102" s="13" t="str">
        <f t="shared" si="8"/>
        <v>OK</v>
      </c>
    </row>
    <row r="103" spans="1:13" ht="12.75">
      <c r="A103" s="14">
        <v>678</v>
      </c>
      <c r="B103" s="18" t="s">
        <v>90</v>
      </c>
      <c r="C103" s="16">
        <v>48</v>
      </c>
      <c r="D103" s="16">
        <v>18</v>
      </c>
      <c r="E103" s="17">
        <f t="shared" si="5"/>
        <v>66</v>
      </c>
      <c r="F103" s="16">
        <v>0</v>
      </c>
      <c r="G103" s="16">
        <v>0</v>
      </c>
      <c r="H103" s="16">
        <v>0</v>
      </c>
      <c r="I103" s="17">
        <f t="shared" si="6"/>
        <v>0</v>
      </c>
      <c r="J103" s="16">
        <v>66</v>
      </c>
      <c r="K103" s="17">
        <f t="shared" si="7"/>
        <v>66</v>
      </c>
      <c r="L103" s="16">
        <v>1</v>
      </c>
      <c r="M103" s="13" t="str">
        <f t="shared" si="8"/>
        <v>OK</v>
      </c>
    </row>
    <row r="104" spans="1:13" ht="12.75">
      <c r="A104" s="14">
        <v>679</v>
      </c>
      <c r="B104" s="18" t="s">
        <v>91</v>
      </c>
      <c r="C104" s="16">
        <v>54</v>
      </c>
      <c r="D104" s="16">
        <v>29</v>
      </c>
      <c r="E104" s="17">
        <f t="shared" si="5"/>
        <v>83</v>
      </c>
      <c r="F104" s="16">
        <v>0</v>
      </c>
      <c r="G104" s="16">
        <v>0</v>
      </c>
      <c r="H104" s="16">
        <v>0</v>
      </c>
      <c r="I104" s="17">
        <f t="shared" si="6"/>
        <v>0</v>
      </c>
      <c r="J104" s="16">
        <v>83</v>
      </c>
      <c r="K104" s="17">
        <f t="shared" si="7"/>
        <v>83</v>
      </c>
      <c r="L104" s="16">
        <v>1</v>
      </c>
      <c r="M104" s="13" t="str">
        <f t="shared" si="8"/>
        <v>OK</v>
      </c>
    </row>
    <row r="105" spans="1:13" ht="12.75">
      <c r="A105" s="14">
        <v>680</v>
      </c>
      <c r="B105" s="18" t="s">
        <v>92</v>
      </c>
      <c r="C105" s="16">
        <v>77</v>
      </c>
      <c r="D105" s="16">
        <v>32</v>
      </c>
      <c r="E105" s="17">
        <f t="shared" si="5"/>
        <v>109</v>
      </c>
      <c r="F105" s="16">
        <v>0</v>
      </c>
      <c r="G105" s="16">
        <v>0</v>
      </c>
      <c r="H105" s="16">
        <v>0</v>
      </c>
      <c r="I105" s="17">
        <f t="shared" si="6"/>
        <v>0</v>
      </c>
      <c r="J105" s="16">
        <v>109</v>
      </c>
      <c r="K105" s="17">
        <f t="shared" si="7"/>
        <v>109</v>
      </c>
      <c r="L105" s="16">
        <v>1</v>
      </c>
      <c r="M105" s="13" t="str">
        <f t="shared" si="8"/>
        <v>OK</v>
      </c>
    </row>
    <row r="106" spans="1:13" ht="12.75">
      <c r="A106" s="14">
        <v>681</v>
      </c>
      <c r="B106" s="18" t="s">
        <v>93</v>
      </c>
      <c r="C106" s="16">
        <v>105</v>
      </c>
      <c r="D106" s="16">
        <v>49</v>
      </c>
      <c r="E106" s="17">
        <f t="shared" si="5"/>
        <v>154</v>
      </c>
      <c r="F106" s="16">
        <v>2</v>
      </c>
      <c r="G106" s="16">
        <v>0</v>
      </c>
      <c r="H106" s="16">
        <v>0</v>
      </c>
      <c r="I106" s="17">
        <f t="shared" si="6"/>
        <v>2</v>
      </c>
      <c r="J106" s="16">
        <v>156</v>
      </c>
      <c r="K106" s="17">
        <f t="shared" si="7"/>
        <v>156</v>
      </c>
      <c r="L106" s="16">
        <v>1</v>
      </c>
      <c r="M106" s="13" t="str">
        <f t="shared" si="8"/>
        <v>OK</v>
      </c>
    </row>
    <row r="107" spans="1:13" ht="12.75">
      <c r="A107" s="14">
        <v>682</v>
      </c>
      <c r="B107" s="18" t="s">
        <v>94</v>
      </c>
      <c r="C107" s="16">
        <v>86</v>
      </c>
      <c r="D107" s="16">
        <v>19</v>
      </c>
      <c r="E107" s="17">
        <f t="shared" si="5"/>
        <v>105</v>
      </c>
      <c r="F107" s="16">
        <v>0</v>
      </c>
      <c r="G107" s="16">
        <v>0</v>
      </c>
      <c r="H107" s="16">
        <v>0</v>
      </c>
      <c r="I107" s="17">
        <f t="shared" si="6"/>
        <v>0</v>
      </c>
      <c r="J107" s="16">
        <v>105</v>
      </c>
      <c r="K107" s="17">
        <f t="shared" si="7"/>
        <v>105</v>
      </c>
      <c r="L107" s="16">
        <v>1</v>
      </c>
      <c r="M107" s="13" t="str">
        <f t="shared" si="8"/>
        <v>OK</v>
      </c>
    </row>
    <row r="108" spans="1:13" ht="12.75">
      <c r="A108" s="14">
        <v>683</v>
      </c>
      <c r="B108" s="18" t="s">
        <v>95</v>
      </c>
      <c r="C108" s="16">
        <v>203</v>
      </c>
      <c r="D108" s="16">
        <v>191</v>
      </c>
      <c r="E108" s="17">
        <v>394</v>
      </c>
      <c r="F108" s="16">
        <v>0</v>
      </c>
      <c r="G108" s="16">
        <v>1</v>
      </c>
      <c r="H108" s="16">
        <v>0</v>
      </c>
      <c r="I108" s="17">
        <f t="shared" si="6"/>
        <v>1</v>
      </c>
      <c r="J108" s="16">
        <v>395</v>
      </c>
      <c r="K108" s="17">
        <f t="shared" si="7"/>
        <v>395</v>
      </c>
      <c r="L108" s="16">
        <v>1</v>
      </c>
      <c r="M108" s="13" t="str">
        <f t="shared" si="8"/>
        <v>OK</v>
      </c>
    </row>
    <row r="109" spans="1:13" ht="12.75">
      <c r="A109" s="14">
        <v>684</v>
      </c>
      <c r="B109" s="18" t="s">
        <v>96</v>
      </c>
      <c r="C109" s="16">
        <v>216</v>
      </c>
      <c r="D109" s="16">
        <v>164</v>
      </c>
      <c r="E109" s="17">
        <f t="shared" si="5"/>
        <v>380</v>
      </c>
      <c r="F109" s="16">
        <v>0</v>
      </c>
      <c r="G109" s="16">
        <v>0</v>
      </c>
      <c r="H109" s="16">
        <v>0</v>
      </c>
      <c r="I109" s="17">
        <f t="shared" si="6"/>
        <v>0</v>
      </c>
      <c r="J109" s="16">
        <v>380</v>
      </c>
      <c r="K109" s="17">
        <f t="shared" si="7"/>
        <v>380</v>
      </c>
      <c r="L109" s="16">
        <v>1</v>
      </c>
      <c r="M109" s="13" t="str">
        <f t="shared" si="8"/>
        <v>OK</v>
      </c>
    </row>
    <row r="110" spans="1:13" ht="12.75">
      <c r="A110" s="14">
        <v>685</v>
      </c>
      <c r="B110" s="18" t="s">
        <v>97</v>
      </c>
      <c r="C110" s="16">
        <v>113</v>
      </c>
      <c r="D110" s="16">
        <v>87</v>
      </c>
      <c r="E110" s="17">
        <f t="shared" si="5"/>
        <v>200</v>
      </c>
      <c r="F110" s="16">
        <v>1</v>
      </c>
      <c r="G110" s="16">
        <v>0</v>
      </c>
      <c r="H110" s="16">
        <v>0</v>
      </c>
      <c r="I110" s="17">
        <f t="shared" si="6"/>
        <v>1</v>
      </c>
      <c r="J110" s="16">
        <v>201</v>
      </c>
      <c r="K110" s="17">
        <f t="shared" si="7"/>
        <v>201</v>
      </c>
      <c r="L110" s="16">
        <v>1</v>
      </c>
      <c r="M110" s="13" t="str">
        <f t="shared" si="8"/>
        <v>OK</v>
      </c>
    </row>
    <row r="111" spans="1:13" ht="12.75">
      <c r="A111" s="14">
        <v>686</v>
      </c>
      <c r="B111" s="18" t="s">
        <v>99</v>
      </c>
      <c r="C111" s="16">
        <v>48</v>
      </c>
      <c r="D111" s="16">
        <v>31</v>
      </c>
      <c r="E111" s="17">
        <f t="shared" si="5"/>
        <v>79</v>
      </c>
      <c r="F111" s="16">
        <v>0</v>
      </c>
      <c r="G111" s="16">
        <v>0</v>
      </c>
      <c r="H111" s="16">
        <v>0</v>
      </c>
      <c r="I111" s="17">
        <f t="shared" si="6"/>
        <v>0</v>
      </c>
      <c r="J111" s="16">
        <v>79</v>
      </c>
      <c r="K111" s="17">
        <f t="shared" si="7"/>
        <v>79</v>
      </c>
      <c r="L111" s="16">
        <v>1</v>
      </c>
      <c r="M111" s="13" t="str">
        <f t="shared" si="8"/>
        <v>OK</v>
      </c>
    </row>
    <row r="112" spans="1:13" ht="12.75">
      <c r="A112" s="14">
        <v>687</v>
      </c>
      <c r="B112" s="18" t="s">
        <v>100</v>
      </c>
      <c r="C112" s="16">
        <v>50</v>
      </c>
      <c r="D112" s="16">
        <v>16</v>
      </c>
      <c r="E112" s="17">
        <f t="shared" si="5"/>
        <v>66</v>
      </c>
      <c r="F112" s="16">
        <v>0</v>
      </c>
      <c r="G112" s="16">
        <v>1</v>
      </c>
      <c r="H112" s="16">
        <v>0</v>
      </c>
      <c r="I112" s="17">
        <f t="shared" si="6"/>
        <v>1</v>
      </c>
      <c r="J112" s="16">
        <v>67</v>
      </c>
      <c r="K112" s="17">
        <f t="shared" si="7"/>
        <v>67</v>
      </c>
      <c r="L112" s="16">
        <v>1</v>
      </c>
      <c r="M112" s="13" t="str">
        <f t="shared" si="8"/>
        <v>OK</v>
      </c>
    </row>
    <row r="113" spans="1:13" ht="12.75">
      <c r="A113" s="14">
        <v>688</v>
      </c>
      <c r="B113" s="18" t="s">
        <v>98</v>
      </c>
      <c r="C113" s="16">
        <v>119</v>
      </c>
      <c r="D113" s="16">
        <v>71</v>
      </c>
      <c r="E113" s="17">
        <f t="shared" si="5"/>
        <v>190</v>
      </c>
      <c r="F113" s="16">
        <v>0</v>
      </c>
      <c r="G113" s="16">
        <v>1</v>
      </c>
      <c r="H113" s="16">
        <v>0</v>
      </c>
      <c r="I113" s="17">
        <f t="shared" si="6"/>
        <v>1</v>
      </c>
      <c r="J113" s="16">
        <v>191</v>
      </c>
      <c r="K113" s="17">
        <f t="shared" si="7"/>
        <v>191</v>
      </c>
      <c r="L113" s="16">
        <v>1</v>
      </c>
      <c r="M113" s="13" t="str">
        <f t="shared" si="8"/>
        <v>OK</v>
      </c>
    </row>
    <row r="114" spans="1:13" ht="12.75">
      <c r="A114" s="14">
        <v>689</v>
      </c>
      <c r="B114" s="18" t="s">
        <v>101</v>
      </c>
      <c r="C114" s="16">
        <v>276</v>
      </c>
      <c r="D114" s="16">
        <v>110</v>
      </c>
      <c r="E114" s="17">
        <f t="shared" si="5"/>
        <v>386</v>
      </c>
      <c r="F114" s="16">
        <v>0</v>
      </c>
      <c r="G114" s="16">
        <v>2</v>
      </c>
      <c r="H114" s="16">
        <v>0</v>
      </c>
      <c r="I114" s="17">
        <f t="shared" si="6"/>
        <v>2</v>
      </c>
      <c r="J114" s="16">
        <v>388</v>
      </c>
      <c r="K114" s="17">
        <f t="shared" si="7"/>
        <v>388</v>
      </c>
      <c r="L114" s="16">
        <v>1</v>
      </c>
      <c r="M114" s="13" t="str">
        <f t="shared" si="8"/>
        <v>OK</v>
      </c>
    </row>
    <row r="115" spans="1:13" ht="12.75">
      <c r="A115" s="14">
        <v>690</v>
      </c>
      <c r="B115" s="18" t="s">
        <v>102</v>
      </c>
      <c r="C115" s="16">
        <v>88</v>
      </c>
      <c r="D115" s="16">
        <v>45</v>
      </c>
      <c r="E115" s="17">
        <f t="shared" si="5"/>
        <v>133</v>
      </c>
      <c r="F115" s="16">
        <v>0</v>
      </c>
      <c r="G115" s="16">
        <v>0</v>
      </c>
      <c r="H115" s="16">
        <v>0</v>
      </c>
      <c r="I115" s="17">
        <f t="shared" si="6"/>
        <v>0</v>
      </c>
      <c r="J115" s="16">
        <v>133</v>
      </c>
      <c r="K115" s="17">
        <f t="shared" si="7"/>
        <v>133</v>
      </c>
      <c r="L115" s="16">
        <v>1</v>
      </c>
      <c r="M115" s="13" t="str">
        <f t="shared" si="8"/>
        <v>OK</v>
      </c>
    </row>
    <row r="116" spans="1:13" ht="12.75">
      <c r="A116" s="14">
        <v>691</v>
      </c>
      <c r="B116" s="18" t="s">
        <v>103</v>
      </c>
      <c r="C116" s="16">
        <v>133</v>
      </c>
      <c r="D116" s="16">
        <v>33</v>
      </c>
      <c r="E116" s="17">
        <f t="shared" si="5"/>
        <v>166</v>
      </c>
      <c r="F116" s="16">
        <v>0</v>
      </c>
      <c r="G116" s="16">
        <v>0</v>
      </c>
      <c r="H116" s="16">
        <v>0</v>
      </c>
      <c r="I116" s="17">
        <f t="shared" si="6"/>
        <v>0</v>
      </c>
      <c r="J116" s="16">
        <v>166</v>
      </c>
      <c r="K116" s="17">
        <f t="shared" si="7"/>
        <v>166</v>
      </c>
      <c r="L116" s="16">
        <v>1</v>
      </c>
      <c r="M116" s="13" t="str">
        <f t="shared" si="8"/>
        <v>OK</v>
      </c>
    </row>
    <row r="117" ht="13.5" thickBot="1"/>
    <row r="118" spans="2:13" s="12" customFormat="1" ht="13.5" thickBot="1">
      <c r="B118" s="36" t="s">
        <v>116</v>
      </c>
      <c r="C118" s="38">
        <f aca="true" t="shared" si="9" ref="C118:D137">IF(C2=0,0,C2/$E2*100)</f>
        <v>65.53398058252428</v>
      </c>
      <c r="D118" s="38">
        <f t="shared" si="9"/>
        <v>34.46601941747573</v>
      </c>
      <c r="E118" s="38">
        <f>IF(E2=0,0,E2/$J2*100)</f>
        <v>99.70442621739451</v>
      </c>
      <c r="F118" s="38">
        <f aca="true" t="shared" si="10" ref="F118:I119">IF(F2=0,0,F2/$J2*100)</f>
        <v>0.14039754673760438</v>
      </c>
      <c r="G118" s="38">
        <f t="shared" si="10"/>
        <v>0.15517623586787851</v>
      </c>
      <c r="H118" s="38">
        <f t="shared" si="10"/>
        <v>0</v>
      </c>
      <c r="I118" s="38">
        <f t="shared" si="10"/>
        <v>0.2955737826054829</v>
      </c>
      <c r="J118" s="37">
        <f>SUM(J119:J232)</f>
        <v>27066</v>
      </c>
      <c r="K118" s="37">
        <f>SUM(K119:K232)</f>
        <v>27066</v>
      </c>
      <c r="L118" s="37">
        <f>SUM(L119:L232)</f>
        <v>114</v>
      </c>
      <c r="M118" s="13"/>
    </row>
    <row r="119" spans="1:13" s="27" customFormat="1" ht="12.75">
      <c r="A119" s="27">
        <v>578</v>
      </c>
      <c r="B119" s="18" t="s">
        <v>1</v>
      </c>
      <c r="C119" s="28">
        <f t="shared" si="9"/>
        <v>77.86259541984732</v>
      </c>
      <c r="D119" s="28">
        <f t="shared" si="9"/>
        <v>22.137404580152673</v>
      </c>
      <c r="E119" s="28">
        <f aca="true" t="shared" si="11" ref="E119:E149">IF(E3=0,0,E3/$J3*100)</f>
        <v>100</v>
      </c>
      <c r="F119" s="28">
        <f t="shared" si="10"/>
        <v>0</v>
      </c>
      <c r="G119" s="28">
        <f t="shared" si="10"/>
        <v>0</v>
      </c>
      <c r="H119" s="28">
        <f t="shared" si="10"/>
        <v>0</v>
      </c>
      <c r="I119" s="28">
        <f t="shared" si="10"/>
        <v>0</v>
      </c>
      <c r="J119" s="29">
        <f aca="true" t="shared" si="12" ref="J119:L138">+J3</f>
        <v>131</v>
      </c>
      <c r="K119" s="29">
        <f t="shared" si="12"/>
        <v>131</v>
      </c>
      <c r="L119" s="29">
        <f t="shared" si="12"/>
        <v>1</v>
      </c>
      <c r="M119" s="30"/>
    </row>
    <row r="120" spans="1:13" s="25" customFormat="1" ht="12.75">
      <c r="A120" s="25">
        <v>579</v>
      </c>
      <c r="B120" s="18" t="s">
        <v>0</v>
      </c>
      <c r="C120" s="28">
        <f t="shared" si="9"/>
        <v>61.11888111888112</v>
      </c>
      <c r="D120" s="28">
        <f t="shared" si="9"/>
        <v>38.88111888111888</v>
      </c>
      <c r="E120" s="28">
        <f t="shared" si="11"/>
        <v>99.72105997210599</v>
      </c>
      <c r="F120" s="28">
        <f aca="true" t="shared" si="13" ref="F120:I139">IF(F4=0,0,F4/$J4*100)</f>
        <v>0.1394700139470014</v>
      </c>
      <c r="G120" s="28">
        <f t="shared" si="13"/>
        <v>0.1394700139470014</v>
      </c>
      <c r="H120" s="28">
        <f t="shared" si="13"/>
        <v>0</v>
      </c>
      <c r="I120" s="28">
        <f t="shared" si="13"/>
        <v>0.2789400278940028</v>
      </c>
      <c r="J120" s="29">
        <f t="shared" si="12"/>
        <v>717</v>
      </c>
      <c r="K120" s="29">
        <f t="shared" si="12"/>
        <v>717</v>
      </c>
      <c r="L120" s="29">
        <f t="shared" si="12"/>
        <v>1</v>
      </c>
      <c r="M120" s="24"/>
    </row>
    <row r="121" spans="1:13" s="25" customFormat="1" ht="12.75">
      <c r="A121" s="25">
        <v>580</v>
      </c>
      <c r="B121" s="18" t="s">
        <v>2</v>
      </c>
      <c r="C121" s="28">
        <f t="shared" si="9"/>
        <v>63.39285714285714</v>
      </c>
      <c r="D121" s="28">
        <f t="shared" si="9"/>
        <v>36.607142857142854</v>
      </c>
      <c r="E121" s="28">
        <f t="shared" si="11"/>
        <v>100</v>
      </c>
      <c r="F121" s="28">
        <f t="shared" si="13"/>
        <v>0</v>
      </c>
      <c r="G121" s="28">
        <f t="shared" si="13"/>
        <v>0</v>
      </c>
      <c r="H121" s="28">
        <f t="shared" si="13"/>
        <v>0</v>
      </c>
      <c r="I121" s="28">
        <f t="shared" si="13"/>
        <v>0</v>
      </c>
      <c r="J121" s="29">
        <f t="shared" si="12"/>
        <v>112</v>
      </c>
      <c r="K121" s="29">
        <f t="shared" si="12"/>
        <v>112</v>
      </c>
      <c r="L121" s="29">
        <f t="shared" si="12"/>
        <v>1</v>
      </c>
      <c r="M121" s="24"/>
    </row>
    <row r="122" spans="1:13" s="25" customFormat="1" ht="12.75">
      <c r="A122" s="25">
        <v>581</v>
      </c>
      <c r="B122" s="18" t="s">
        <v>3</v>
      </c>
      <c r="C122" s="28">
        <f t="shared" si="9"/>
        <v>68.62745098039215</v>
      </c>
      <c r="D122" s="28">
        <f t="shared" si="9"/>
        <v>31.372549019607842</v>
      </c>
      <c r="E122" s="28">
        <f t="shared" si="11"/>
        <v>100</v>
      </c>
      <c r="F122" s="28">
        <f t="shared" si="13"/>
        <v>0</v>
      </c>
      <c r="G122" s="28">
        <f t="shared" si="13"/>
        <v>0</v>
      </c>
      <c r="H122" s="28">
        <f t="shared" si="13"/>
        <v>0</v>
      </c>
      <c r="I122" s="28">
        <f t="shared" si="13"/>
        <v>0</v>
      </c>
      <c r="J122" s="29">
        <f t="shared" si="12"/>
        <v>102</v>
      </c>
      <c r="K122" s="29">
        <f t="shared" si="12"/>
        <v>102</v>
      </c>
      <c r="L122" s="29">
        <f t="shared" si="12"/>
        <v>1</v>
      </c>
      <c r="M122" s="24"/>
    </row>
    <row r="123" spans="1:13" s="25" customFormat="1" ht="12.75">
      <c r="A123" s="25">
        <v>582</v>
      </c>
      <c r="B123" s="18" t="s">
        <v>4</v>
      </c>
      <c r="C123" s="28">
        <f t="shared" si="9"/>
        <v>75</v>
      </c>
      <c r="D123" s="28">
        <f t="shared" si="9"/>
        <v>25</v>
      </c>
      <c r="E123" s="28">
        <f t="shared" si="11"/>
        <v>100</v>
      </c>
      <c r="F123" s="28">
        <f t="shared" si="13"/>
        <v>0</v>
      </c>
      <c r="G123" s="28">
        <f t="shared" si="13"/>
        <v>0</v>
      </c>
      <c r="H123" s="28">
        <f t="shared" si="13"/>
        <v>0</v>
      </c>
      <c r="I123" s="28">
        <f t="shared" si="13"/>
        <v>0</v>
      </c>
      <c r="J123" s="29">
        <f t="shared" si="12"/>
        <v>84</v>
      </c>
      <c r="K123" s="29">
        <f t="shared" si="12"/>
        <v>84</v>
      </c>
      <c r="L123" s="29">
        <f t="shared" si="12"/>
        <v>1</v>
      </c>
      <c r="M123" s="24"/>
    </row>
    <row r="124" spans="1:13" s="25" customFormat="1" ht="12.75">
      <c r="A124" s="25">
        <v>583</v>
      </c>
      <c r="B124" s="18" t="s">
        <v>5</v>
      </c>
      <c r="C124" s="28">
        <f t="shared" si="9"/>
        <v>69.65174129353234</v>
      </c>
      <c r="D124" s="28">
        <f t="shared" si="9"/>
        <v>30.34825870646766</v>
      </c>
      <c r="E124" s="28">
        <f t="shared" si="11"/>
        <v>99.5049504950495</v>
      </c>
      <c r="F124" s="28">
        <f t="shared" si="13"/>
        <v>0</v>
      </c>
      <c r="G124" s="28">
        <f t="shared" si="13"/>
        <v>0.49504950495049505</v>
      </c>
      <c r="H124" s="28">
        <f t="shared" si="13"/>
        <v>0</v>
      </c>
      <c r="I124" s="28">
        <f t="shared" si="13"/>
        <v>0.49504950495049505</v>
      </c>
      <c r="J124" s="29">
        <f t="shared" si="12"/>
        <v>202</v>
      </c>
      <c r="K124" s="29">
        <f t="shared" si="12"/>
        <v>202</v>
      </c>
      <c r="L124" s="29">
        <f t="shared" si="12"/>
        <v>1</v>
      </c>
      <c r="M124" s="24"/>
    </row>
    <row r="125" spans="1:13" s="25" customFormat="1" ht="12.75">
      <c r="A125" s="25">
        <v>584</v>
      </c>
      <c r="B125" s="18" t="s">
        <v>6</v>
      </c>
      <c r="C125" s="28">
        <f t="shared" si="9"/>
        <v>75.77319587628865</v>
      </c>
      <c r="D125" s="28">
        <f t="shared" si="9"/>
        <v>24.22680412371134</v>
      </c>
      <c r="E125" s="28">
        <f t="shared" si="11"/>
        <v>99.48717948717949</v>
      </c>
      <c r="F125" s="28">
        <f t="shared" si="13"/>
        <v>0</v>
      </c>
      <c r="G125" s="28">
        <f t="shared" si="13"/>
        <v>0.5128205128205128</v>
      </c>
      <c r="H125" s="28">
        <f t="shared" si="13"/>
        <v>0</v>
      </c>
      <c r="I125" s="28">
        <f t="shared" si="13"/>
        <v>0.5128205128205128</v>
      </c>
      <c r="J125" s="29">
        <f t="shared" si="12"/>
        <v>195</v>
      </c>
      <c r="K125" s="29">
        <f t="shared" si="12"/>
        <v>195</v>
      </c>
      <c r="L125" s="29">
        <f t="shared" si="12"/>
        <v>1</v>
      </c>
      <c r="M125" s="24"/>
    </row>
    <row r="126" spans="1:13" s="25" customFormat="1" ht="12.75">
      <c r="A126" s="25">
        <v>585</v>
      </c>
      <c r="B126" s="18" t="s">
        <v>7</v>
      </c>
      <c r="C126" s="28">
        <f t="shared" si="9"/>
        <v>68.29268292682927</v>
      </c>
      <c r="D126" s="28">
        <f t="shared" si="9"/>
        <v>31.70731707317073</v>
      </c>
      <c r="E126" s="28">
        <f t="shared" si="11"/>
        <v>100</v>
      </c>
      <c r="F126" s="28">
        <f t="shared" si="13"/>
        <v>0</v>
      </c>
      <c r="G126" s="28">
        <f t="shared" si="13"/>
        <v>0</v>
      </c>
      <c r="H126" s="28">
        <f t="shared" si="13"/>
        <v>0</v>
      </c>
      <c r="I126" s="28">
        <f t="shared" si="13"/>
        <v>0</v>
      </c>
      <c r="J126" s="29">
        <f t="shared" si="12"/>
        <v>164</v>
      </c>
      <c r="K126" s="29">
        <f t="shared" si="12"/>
        <v>164</v>
      </c>
      <c r="L126" s="29">
        <f t="shared" si="12"/>
        <v>1</v>
      </c>
      <c r="M126" s="24"/>
    </row>
    <row r="127" spans="1:13" s="25" customFormat="1" ht="12.75">
      <c r="A127" s="25">
        <v>586</v>
      </c>
      <c r="B127" s="18" t="s">
        <v>8</v>
      </c>
      <c r="C127" s="28">
        <f t="shared" si="9"/>
        <v>68.4659090909091</v>
      </c>
      <c r="D127" s="28">
        <f t="shared" si="9"/>
        <v>31.53409090909091</v>
      </c>
      <c r="E127" s="28">
        <f t="shared" si="11"/>
        <v>99.71671388101983</v>
      </c>
      <c r="F127" s="28">
        <f t="shared" si="13"/>
        <v>0</v>
      </c>
      <c r="G127" s="28">
        <f t="shared" si="13"/>
        <v>0.28328611898017</v>
      </c>
      <c r="H127" s="28">
        <f t="shared" si="13"/>
        <v>0</v>
      </c>
      <c r="I127" s="28">
        <f t="shared" si="13"/>
        <v>0.28328611898017</v>
      </c>
      <c r="J127" s="29">
        <f t="shared" si="12"/>
        <v>353</v>
      </c>
      <c r="K127" s="29">
        <f t="shared" si="12"/>
        <v>353</v>
      </c>
      <c r="L127" s="29">
        <f t="shared" si="12"/>
        <v>1</v>
      </c>
      <c r="M127" s="24"/>
    </row>
    <row r="128" spans="1:13" s="25" customFormat="1" ht="12.75">
      <c r="A128" s="25">
        <v>587</v>
      </c>
      <c r="B128" s="18" t="s">
        <v>9</v>
      </c>
      <c r="C128" s="28">
        <f t="shared" si="9"/>
        <v>76.52582159624414</v>
      </c>
      <c r="D128" s="28">
        <f t="shared" si="9"/>
        <v>23.474178403755868</v>
      </c>
      <c r="E128" s="28">
        <f t="shared" si="11"/>
        <v>99.06976744186046</v>
      </c>
      <c r="F128" s="28">
        <f t="shared" si="13"/>
        <v>0.9302325581395349</v>
      </c>
      <c r="G128" s="28">
        <f t="shared" si="13"/>
        <v>0</v>
      </c>
      <c r="H128" s="28">
        <f t="shared" si="13"/>
        <v>0</v>
      </c>
      <c r="I128" s="28">
        <f t="shared" si="13"/>
        <v>0.9302325581395349</v>
      </c>
      <c r="J128" s="29">
        <f t="shared" si="12"/>
        <v>215</v>
      </c>
      <c r="K128" s="29">
        <f t="shared" si="12"/>
        <v>215</v>
      </c>
      <c r="L128" s="29">
        <f t="shared" si="12"/>
        <v>1</v>
      </c>
      <c r="M128" s="24"/>
    </row>
    <row r="129" spans="1:13" s="25" customFormat="1" ht="12.75">
      <c r="A129" s="25">
        <v>588</v>
      </c>
      <c r="B129" s="18" t="s">
        <v>10</v>
      </c>
      <c r="C129" s="28">
        <f t="shared" si="9"/>
        <v>54.11764705882353</v>
      </c>
      <c r="D129" s="28">
        <f t="shared" si="9"/>
        <v>45.88235294117647</v>
      </c>
      <c r="E129" s="28">
        <f t="shared" si="11"/>
        <v>100</v>
      </c>
      <c r="F129" s="28">
        <f t="shared" si="13"/>
        <v>0</v>
      </c>
      <c r="G129" s="28">
        <f t="shared" si="13"/>
        <v>0</v>
      </c>
      <c r="H129" s="28">
        <f t="shared" si="13"/>
        <v>0</v>
      </c>
      <c r="I129" s="28">
        <f t="shared" si="13"/>
        <v>0</v>
      </c>
      <c r="J129" s="29">
        <f t="shared" si="12"/>
        <v>170</v>
      </c>
      <c r="K129" s="29">
        <f t="shared" si="12"/>
        <v>170</v>
      </c>
      <c r="L129" s="29">
        <f t="shared" si="12"/>
        <v>1</v>
      </c>
      <c r="M129" s="24"/>
    </row>
    <row r="130" spans="1:13" s="25" customFormat="1" ht="12.75">
      <c r="A130" s="25">
        <v>589</v>
      </c>
      <c r="B130" s="18" t="s">
        <v>11</v>
      </c>
      <c r="C130" s="28">
        <f t="shared" si="9"/>
        <v>57.57575757575758</v>
      </c>
      <c r="D130" s="28">
        <f t="shared" si="9"/>
        <v>42.42424242424242</v>
      </c>
      <c r="E130" s="28">
        <f t="shared" si="11"/>
        <v>100</v>
      </c>
      <c r="F130" s="28">
        <f t="shared" si="13"/>
        <v>0</v>
      </c>
      <c r="G130" s="28">
        <f t="shared" si="13"/>
        <v>0</v>
      </c>
      <c r="H130" s="28">
        <f t="shared" si="13"/>
        <v>0</v>
      </c>
      <c r="I130" s="28">
        <f t="shared" si="13"/>
        <v>0</v>
      </c>
      <c r="J130" s="29">
        <f t="shared" si="12"/>
        <v>66</v>
      </c>
      <c r="K130" s="29">
        <f t="shared" si="12"/>
        <v>66</v>
      </c>
      <c r="L130" s="29">
        <f t="shared" si="12"/>
        <v>1</v>
      </c>
      <c r="M130" s="24"/>
    </row>
    <row r="131" spans="1:13" s="25" customFormat="1" ht="12.75">
      <c r="A131" s="25">
        <v>590</v>
      </c>
      <c r="B131" s="18" t="s">
        <v>12</v>
      </c>
      <c r="C131" s="28">
        <f t="shared" si="9"/>
        <v>50.617283950617285</v>
      </c>
      <c r="D131" s="28">
        <f t="shared" si="9"/>
        <v>49.382716049382715</v>
      </c>
      <c r="E131" s="28">
        <f t="shared" si="11"/>
        <v>99.38650306748467</v>
      </c>
      <c r="F131" s="28">
        <f t="shared" si="13"/>
        <v>0.6134969325153374</v>
      </c>
      <c r="G131" s="28">
        <f t="shared" si="13"/>
        <v>0</v>
      </c>
      <c r="H131" s="28">
        <f t="shared" si="13"/>
        <v>0</v>
      </c>
      <c r="I131" s="28">
        <f t="shared" si="13"/>
        <v>0.6134969325153374</v>
      </c>
      <c r="J131" s="29">
        <f t="shared" si="12"/>
        <v>163</v>
      </c>
      <c r="K131" s="29">
        <f t="shared" si="12"/>
        <v>163</v>
      </c>
      <c r="L131" s="29">
        <f t="shared" si="12"/>
        <v>1</v>
      </c>
      <c r="M131" s="24"/>
    </row>
    <row r="132" spans="1:13" s="25" customFormat="1" ht="12.75">
      <c r="A132" s="25">
        <v>591</v>
      </c>
      <c r="B132" s="18" t="s">
        <v>131</v>
      </c>
      <c r="C132" s="28">
        <f t="shared" si="9"/>
        <v>65</v>
      </c>
      <c r="D132" s="28">
        <f t="shared" si="9"/>
        <v>35</v>
      </c>
      <c r="E132" s="28">
        <f t="shared" si="11"/>
        <v>100</v>
      </c>
      <c r="F132" s="28">
        <f t="shared" si="13"/>
        <v>0</v>
      </c>
      <c r="G132" s="28">
        <f t="shared" si="13"/>
        <v>0</v>
      </c>
      <c r="H132" s="28">
        <f t="shared" si="13"/>
        <v>0</v>
      </c>
      <c r="I132" s="28">
        <f t="shared" si="13"/>
        <v>0</v>
      </c>
      <c r="J132" s="29">
        <f t="shared" si="12"/>
        <v>220</v>
      </c>
      <c r="K132" s="29">
        <f t="shared" si="12"/>
        <v>220</v>
      </c>
      <c r="L132" s="29">
        <f t="shared" si="12"/>
        <v>1</v>
      </c>
      <c r="M132" s="24"/>
    </row>
    <row r="133" spans="1:13" s="25" customFormat="1" ht="12.75">
      <c r="A133" s="25">
        <v>592</v>
      </c>
      <c r="B133" s="18" t="s">
        <v>13</v>
      </c>
      <c r="C133" s="28">
        <f t="shared" si="9"/>
        <v>62.295081967213115</v>
      </c>
      <c r="D133" s="28">
        <f t="shared" si="9"/>
        <v>37.704918032786885</v>
      </c>
      <c r="E133" s="28">
        <f t="shared" si="11"/>
        <v>100</v>
      </c>
      <c r="F133" s="28">
        <f t="shared" si="13"/>
        <v>0</v>
      </c>
      <c r="G133" s="28">
        <f t="shared" si="13"/>
        <v>0</v>
      </c>
      <c r="H133" s="28">
        <f t="shared" si="13"/>
        <v>0</v>
      </c>
      <c r="I133" s="28">
        <f t="shared" si="13"/>
        <v>0</v>
      </c>
      <c r="J133" s="29">
        <f t="shared" si="12"/>
        <v>61</v>
      </c>
      <c r="K133" s="29">
        <f t="shared" si="12"/>
        <v>61</v>
      </c>
      <c r="L133" s="29">
        <f t="shared" si="12"/>
        <v>1</v>
      </c>
      <c r="M133" s="24"/>
    </row>
    <row r="134" spans="1:13" s="25" customFormat="1" ht="12.75">
      <c r="A134" s="25">
        <v>593</v>
      </c>
      <c r="B134" s="18" t="s">
        <v>132</v>
      </c>
      <c r="C134" s="28">
        <f t="shared" si="9"/>
        <v>65.28925619834712</v>
      </c>
      <c r="D134" s="28">
        <f t="shared" si="9"/>
        <v>34.710743801652896</v>
      </c>
      <c r="E134" s="28">
        <f t="shared" si="11"/>
        <v>99.72527472527473</v>
      </c>
      <c r="F134" s="28">
        <f t="shared" si="13"/>
        <v>0</v>
      </c>
      <c r="G134" s="28">
        <f t="shared" si="13"/>
        <v>0.27472527472527475</v>
      </c>
      <c r="H134" s="28">
        <f t="shared" si="13"/>
        <v>0</v>
      </c>
      <c r="I134" s="28">
        <f t="shared" si="13"/>
        <v>0.27472527472527475</v>
      </c>
      <c r="J134" s="29">
        <f t="shared" si="12"/>
        <v>364</v>
      </c>
      <c r="K134" s="29">
        <f t="shared" si="12"/>
        <v>364</v>
      </c>
      <c r="L134" s="29">
        <f t="shared" si="12"/>
        <v>1</v>
      </c>
      <c r="M134" s="24"/>
    </row>
    <row r="135" spans="1:13" s="25" customFormat="1" ht="12.75">
      <c r="A135" s="25">
        <v>594</v>
      </c>
      <c r="B135" s="18" t="s">
        <v>14</v>
      </c>
      <c r="C135" s="28">
        <f t="shared" si="9"/>
        <v>72.03389830508475</v>
      </c>
      <c r="D135" s="28">
        <f t="shared" si="9"/>
        <v>27.966101694915253</v>
      </c>
      <c r="E135" s="28">
        <f t="shared" si="11"/>
        <v>100</v>
      </c>
      <c r="F135" s="28">
        <f t="shared" si="13"/>
        <v>0</v>
      </c>
      <c r="G135" s="28">
        <f t="shared" si="13"/>
        <v>0</v>
      </c>
      <c r="H135" s="28">
        <f t="shared" si="13"/>
        <v>0</v>
      </c>
      <c r="I135" s="28">
        <f t="shared" si="13"/>
        <v>0</v>
      </c>
      <c r="J135" s="29">
        <f t="shared" si="12"/>
        <v>118</v>
      </c>
      <c r="K135" s="29">
        <f t="shared" si="12"/>
        <v>118</v>
      </c>
      <c r="L135" s="29">
        <f t="shared" si="12"/>
        <v>1</v>
      </c>
      <c r="M135" s="24"/>
    </row>
    <row r="136" spans="1:13" s="25" customFormat="1" ht="12.75">
      <c r="A136" s="25">
        <v>595</v>
      </c>
      <c r="B136" s="18" t="s">
        <v>15</v>
      </c>
      <c r="C136" s="28">
        <f t="shared" si="9"/>
        <v>77.27272727272727</v>
      </c>
      <c r="D136" s="28">
        <f t="shared" si="9"/>
        <v>22.727272727272727</v>
      </c>
      <c r="E136" s="28">
        <f t="shared" si="11"/>
        <v>100</v>
      </c>
      <c r="F136" s="28">
        <f t="shared" si="13"/>
        <v>0</v>
      </c>
      <c r="G136" s="28">
        <f t="shared" si="13"/>
        <v>0</v>
      </c>
      <c r="H136" s="28">
        <f t="shared" si="13"/>
        <v>0</v>
      </c>
      <c r="I136" s="28">
        <f t="shared" si="13"/>
        <v>0</v>
      </c>
      <c r="J136" s="29">
        <f t="shared" si="12"/>
        <v>154</v>
      </c>
      <c r="K136" s="29">
        <f t="shared" si="12"/>
        <v>154</v>
      </c>
      <c r="L136" s="29">
        <f t="shared" si="12"/>
        <v>1</v>
      </c>
      <c r="M136" s="24"/>
    </row>
    <row r="137" spans="1:13" s="25" customFormat="1" ht="12.75">
      <c r="A137" s="25">
        <v>596</v>
      </c>
      <c r="B137" s="18" t="s">
        <v>16</v>
      </c>
      <c r="C137" s="28">
        <f t="shared" si="9"/>
        <v>63.19444444444444</v>
      </c>
      <c r="D137" s="28">
        <f t="shared" si="9"/>
        <v>36.80555555555556</v>
      </c>
      <c r="E137" s="28">
        <f t="shared" si="11"/>
        <v>100</v>
      </c>
      <c r="F137" s="28">
        <f t="shared" si="13"/>
        <v>0</v>
      </c>
      <c r="G137" s="28">
        <f t="shared" si="13"/>
        <v>0</v>
      </c>
      <c r="H137" s="28">
        <f t="shared" si="13"/>
        <v>0</v>
      </c>
      <c r="I137" s="28">
        <f t="shared" si="13"/>
        <v>0</v>
      </c>
      <c r="J137" s="29">
        <f t="shared" si="12"/>
        <v>144</v>
      </c>
      <c r="K137" s="29">
        <f t="shared" si="12"/>
        <v>144</v>
      </c>
      <c r="L137" s="29">
        <f t="shared" si="12"/>
        <v>1</v>
      </c>
      <c r="M137" s="24"/>
    </row>
    <row r="138" spans="1:13" s="25" customFormat="1" ht="12.75">
      <c r="A138" s="25">
        <v>597</v>
      </c>
      <c r="B138" s="18" t="s">
        <v>17</v>
      </c>
      <c r="C138" s="28">
        <f aca="true" t="shared" si="14" ref="C138:D157">IF(C22=0,0,C22/$E22*100)</f>
        <v>65.82278481012658</v>
      </c>
      <c r="D138" s="28">
        <f t="shared" si="14"/>
        <v>34.177215189873415</v>
      </c>
      <c r="E138" s="28">
        <f t="shared" si="11"/>
        <v>100</v>
      </c>
      <c r="F138" s="28">
        <f t="shared" si="13"/>
        <v>0</v>
      </c>
      <c r="G138" s="28">
        <f t="shared" si="13"/>
        <v>0</v>
      </c>
      <c r="H138" s="28">
        <f t="shared" si="13"/>
        <v>0</v>
      </c>
      <c r="I138" s="28">
        <f t="shared" si="13"/>
        <v>0</v>
      </c>
      <c r="J138" s="29">
        <f t="shared" si="12"/>
        <v>79</v>
      </c>
      <c r="K138" s="29">
        <f t="shared" si="12"/>
        <v>79</v>
      </c>
      <c r="L138" s="29">
        <f t="shared" si="12"/>
        <v>1</v>
      </c>
      <c r="M138" s="24"/>
    </row>
    <row r="139" spans="1:13" s="25" customFormat="1" ht="12.75">
      <c r="A139" s="25">
        <v>598</v>
      </c>
      <c r="B139" s="18" t="s">
        <v>133</v>
      </c>
      <c r="C139" s="28">
        <f t="shared" si="14"/>
        <v>50</v>
      </c>
      <c r="D139" s="28">
        <f t="shared" si="14"/>
        <v>50</v>
      </c>
      <c r="E139" s="28">
        <f t="shared" si="11"/>
        <v>100</v>
      </c>
      <c r="F139" s="28">
        <f t="shared" si="13"/>
        <v>0</v>
      </c>
      <c r="G139" s="28">
        <f t="shared" si="13"/>
        <v>0</v>
      </c>
      <c r="H139" s="28">
        <f t="shared" si="13"/>
        <v>0</v>
      </c>
      <c r="I139" s="28">
        <f t="shared" si="13"/>
        <v>0</v>
      </c>
      <c r="J139" s="29">
        <f aca="true" t="shared" si="15" ref="J139:L158">+J23</f>
        <v>36</v>
      </c>
      <c r="K139" s="29">
        <f t="shared" si="15"/>
        <v>36</v>
      </c>
      <c r="L139" s="29">
        <f t="shared" si="15"/>
        <v>1</v>
      </c>
      <c r="M139" s="24"/>
    </row>
    <row r="140" spans="1:13" s="25" customFormat="1" ht="12.75">
      <c r="A140" s="25">
        <v>599</v>
      </c>
      <c r="B140" s="18" t="s">
        <v>19</v>
      </c>
      <c r="C140" s="28">
        <f t="shared" si="14"/>
        <v>66.66666666666666</v>
      </c>
      <c r="D140" s="28">
        <f t="shared" si="14"/>
        <v>33.33333333333333</v>
      </c>
      <c r="E140" s="28">
        <f t="shared" si="11"/>
        <v>100</v>
      </c>
      <c r="F140" s="28">
        <f aca="true" t="shared" si="16" ref="F140:I159">IF(F24=0,0,F24/$J24*100)</f>
        <v>0</v>
      </c>
      <c r="G140" s="28">
        <f t="shared" si="16"/>
        <v>0</v>
      </c>
      <c r="H140" s="28">
        <f t="shared" si="16"/>
        <v>0</v>
      </c>
      <c r="I140" s="28">
        <f t="shared" si="16"/>
        <v>0</v>
      </c>
      <c r="J140" s="29">
        <f t="shared" si="15"/>
        <v>48</v>
      </c>
      <c r="K140" s="29">
        <f t="shared" si="15"/>
        <v>48</v>
      </c>
      <c r="L140" s="29">
        <f t="shared" si="15"/>
        <v>1</v>
      </c>
      <c r="M140" s="24"/>
    </row>
    <row r="141" spans="1:13" s="25" customFormat="1" ht="12.75">
      <c r="A141" s="25">
        <v>600</v>
      </c>
      <c r="B141" s="18" t="s">
        <v>20</v>
      </c>
      <c r="C141" s="28">
        <f t="shared" si="14"/>
        <v>60.60606060606061</v>
      </c>
      <c r="D141" s="28">
        <f t="shared" si="14"/>
        <v>39.39393939393939</v>
      </c>
      <c r="E141" s="28">
        <f t="shared" si="11"/>
        <v>100</v>
      </c>
      <c r="F141" s="28">
        <f t="shared" si="16"/>
        <v>0</v>
      </c>
      <c r="G141" s="28">
        <f t="shared" si="16"/>
        <v>0</v>
      </c>
      <c r="H141" s="28">
        <f t="shared" si="16"/>
        <v>0</v>
      </c>
      <c r="I141" s="28">
        <f t="shared" si="16"/>
        <v>0</v>
      </c>
      <c r="J141" s="29">
        <f t="shared" si="15"/>
        <v>99</v>
      </c>
      <c r="K141" s="29">
        <f t="shared" si="15"/>
        <v>99</v>
      </c>
      <c r="L141" s="29">
        <f t="shared" si="15"/>
        <v>1</v>
      </c>
      <c r="M141" s="24"/>
    </row>
    <row r="142" spans="1:13" s="25" customFormat="1" ht="12.75">
      <c r="A142" s="25">
        <v>601</v>
      </c>
      <c r="B142" s="18" t="s">
        <v>18</v>
      </c>
      <c r="C142" s="28">
        <f t="shared" si="14"/>
        <v>60.046189376443415</v>
      </c>
      <c r="D142" s="28">
        <f t="shared" si="14"/>
        <v>39.95381062355658</v>
      </c>
      <c r="E142" s="28">
        <f t="shared" si="11"/>
        <v>99.76958525345621</v>
      </c>
      <c r="F142" s="28">
        <f t="shared" si="16"/>
        <v>0.1152073732718894</v>
      </c>
      <c r="G142" s="28">
        <f t="shared" si="16"/>
        <v>0.1152073732718894</v>
      </c>
      <c r="H142" s="28">
        <f t="shared" si="16"/>
        <v>0</v>
      </c>
      <c r="I142" s="28">
        <f t="shared" si="16"/>
        <v>0.2304147465437788</v>
      </c>
      <c r="J142" s="29">
        <f t="shared" si="15"/>
        <v>868</v>
      </c>
      <c r="K142" s="29">
        <f t="shared" si="15"/>
        <v>868</v>
      </c>
      <c r="L142" s="29">
        <f t="shared" si="15"/>
        <v>1</v>
      </c>
      <c r="M142" s="24"/>
    </row>
    <row r="143" spans="1:13" s="25" customFormat="1" ht="12.75">
      <c r="A143" s="25">
        <v>602</v>
      </c>
      <c r="B143" s="18" t="s">
        <v>21</v>
      </c>
      <c r="C143" s="28">
        <f t="shared" si="14"/>
        <v>41.55844155844156</v>
      </c>
      <c r="D143" s="28">
        <f t="shared" si="14"/>
        <v>58.44155844155844</v>
      </c>
      <c r="E143" s="28">
        <f t="shared" si="11"/>
        <v>98.71794871794873</v>
      </c>
      <c r="F143" s="28">
        <f t="shared" si="16"/>
        <v>1.282051282051282</v>
      </c>
      <c r="G143" s="28">
        <f t="shared" si="16"/>
        <v>0</v>
      </c>
      <c r="H143" s="28">
        <f t="shared" si="16"/>
        <v>0</v>
      </c>
      <c r="I143" s="28">
        <f t="shared" si="16"/>
        <v>1.282051282051282</v>
      </c>
      <c r="J143" s="29">
        <f t="shared" si="15"/>
        <v>78</v>
      </c>
      <c r="K143" s="29">
        <f t="shared" si="15"/>
        <v>78</v>
      </c>
      <c r="L143" s="29">
        <f t="shared" si="15"/>
        <v>1</v>
      </c>
      <c r="M143" s="24"/>
    </row>
    <row r="144" spans="1:13" s="25" customFormat="1" ht="12.75">
      <c r="A144" s="25">
        <v>603</v>
      </c>
      <c r="B144" s="18" t="s">
        <v>22</v>
      </c>
      <c r="C144" s="28">
        <f t="shared" si="14"/>
        <v>55.28455284552846</v>
      </c>
      <c r="D144" s="28">
        <f t="shared" si="14"/>
        <v>44.71544715447154</v>
      </c>
      <c r="E144" s="28">
        <f t="shared" si="11"/>
        <v>100</v>
      </c>
      <c r="F144" s="28">
        <f t="shared" si="16"/>
        <v>0</v>
      </c>
      <c r="G144" s="28">
        <f t="shared" si="16"/>
        <v>0</v>
      </c>
      <c r="H144" s="28">
        <f t="shared" si="16"/>
        <v>0</v>
      </c>
      <c r="I144" s="28">
        <f t="shared" si="16"/>
        <v>0</v>
      </c>
      <c r="J144" s="29">
        <f t="shared" si="15"/>
        <v>123</v>
      </c>
      <c r="K144" s="29">
        <f t="shared" si="15"/>
        <v>123</v>
      </c>
      <c r="L144" s="29">
        <f t="shared" si="15"/>
        <v>1</v>
      </c>
      <c r="M144" s="24"/>
    </row>
    <row r="145" spans="1:13" s="25" customFormat="1" ht="12.75">
      <c r="A145" s="25">
        <v>604</v>
      </c>
      <c r="B145" s="18" t="s">
        <v>23</v>
      </c>
      <c r="C145" s="28">
        <f t="shared" si="14"/>
        <v>55.55555555555556</v>
      </c>
      <c r="D145" s="28">
        <f t="shared" si="14"/>
        <v>44.44444444444444</v>
      </c>
      <c r="E145" s="28">
        <f t="shared" si="11"/>
        <v>100</v>
      </c>
      <c r="F145" s="28">
        <f t="shared" si="16"/>
        <v>0</v>
      </c>
      <c r="G145" s="28">
        <f t="shared" si="16"/>
        <v>0</v>
      </c>
      <c r="H145" s="28">
        <f t="shared" si="16"/>
        <v>0</v>
      </c>
      <c r="I145" s="28">
        <f t="shared" si="16"/>
        <v>0</v>
      </c>
      <c r="J145" s="29">
        <f t="shared" si="15"/>
        <v>270</v>
      </c>
      <c r="K145" s="29">
        <f t="shared" si="15"/>
        <v>270</v>
      </c>
      <c r="L145" s="29">
        <f t="shared" si="15"/>
        <v>1</v>
      </c>
      <c r="M145" s="24"/>
    </row>
    <row r="146" spans="1:13" s="25" customFormat="1" ht="12.75">
      <c r="A146" s="25">
        <v>605</v>
      </c>
      <c r="B146" s="18" t="s">
        <v>24</v>
      </c>
      <c r="C146" s="28">
        <f t="shared" si="14"/>
        <v>56.060606060606055</v>
      </c>
      <c r="D146" s="28">
        <f t="shared" si="14"/>
        <v>43.93939393939394</v>
      </c>
      <c r="E146" s="28">
        <f t="shared" si="11"/>
        <v>100</v>
      </c>
      <c r="F146" s="28">
        <f t="shared" si="16"/>
        <v>0</v>
      </c>
      <c r="G146" s="28">
        <f t="shared" si="16"/>
        <v>0</v>
      </c>
      <c r="H146" s="28">
        <f t="shared" si="16"/>
        <v>0</v>
      </c>
      <c r="I146" s="28">
        <f t="shared" si="16"/>
        <v>0</v>
      </c>
      <c r="J146" s="29">
        <f t="shared" si="15"/>
        <v>66</v>
      </c>
      <c r="K146" s="29">
        <f t="shared" si="15"/>
        <v>66</v>
      </c>
      <c r="L146" s="29">
        <f t="shared" si="15"/>
        <v>1</v>
      </c>
      <c r="M146" s="24"/>
    </row>
    <row r="147" spans="1:13" s="25" customFormat="1" ht="12.75">
      <c r="A147" s="25">
        <v>606</v>
      </c>
      <c r="B147" s="18" t="s">
        <v>25</v>
      </c>
      <c r="C147" s="28">
        <f t="shared" si="14"/>
        <v>72.34567901234567</v>
      </c>
      <c r="D147" s="28">
        <f t="shared" si="14"/>
        <v>27.65432098765432</v>
      </c>
      <c r="E147" s="28">
        <f t="shared" si="11"/>
        <v>100</v>
      </c>
      <c r="F147" s="28">
        <f t="shared" si="16"/>
        <v>0</v>
      </c>
      <c r="G147" s="28">
        <f t="shared" si="16"/>
        <v>0</v>
      </c>
      <c r="H147" s="28">
        <f t="shared" si="16"/>
        <v>0</v>
      </c>
      <c r="I147" s="28">
        <f t="shared" si="16"/>
        <v>0</v>
      </c>
      <c r="J147" s="29">
        <f t="shared" si="15"/>
        <v>405</v>
      </c>
      <c r="K147" s="29">
        <f t="shared" si="15"/>
        <v>405</v>
      </c>
      <c r="L147" s="29">
        <f t="shared" si="15"/>
        <v>1</v>
      </c>
      <c r="M147" s="24"/>
    </row>
    <row r="148" spans="1:13" s="25" customFormat="1" ht="12.75">
      <c r="A148" s="25">
        <v>607</v>
      </c>
      <c r="B148" s="18" t="s">
        <v>26</v>
      </c>
      <c r="C148" s="28">
        <f t="shared" si="14"/>
        <v>75.24752475247524</v>
      </c>
      <c r="D148" s="28">
        <f t="shared" si="14"/>
        <v>24.752475247524753</v>
      </c>
      <c r="E148" s="28">
        <f t="shared" si="11"/>
        <v>100</v>
      </c>
      <c r="F148" s="28">
        <f t="shared" si="16"/>
        <v>0</v>
      </c>
      <c r="G148" s="28">
        <f t="shared" si="16"/>
        <v>0</v>
      </c>
      <c r="H148" s="28">
        <f t="shared" si="16"/>
        <v>0</v>
      </c>
      <c r="I148" s="28">
        <f t="shared" si="16"/>
        <v>0</v>
      </c>
      <c r="J148" s="29">
        <f t="shared" si="15"/>
        <v>101</v>
      </c>
      <c r="K148" s="29">
        <f t="shared" si="15"/>
        <v>101</v>
      </c>
      <c r="L148" s="29">
        <f t="shared" si="15"/>
        <v>1</v>
      </c>
      <c r="M148" s="24"/>
    </row>
    <row r="149" spans="1:13" s="25" customFormat="1" ht="12.75">
      <c r="A149" s="25">
        <v>608</v>
      </c>
      <c r="B149" s="18" t="s">
        <v>27</v>
      </c>
      <c r="C149" s="28">
        <f t="shared" si="14"/>
        <v>70.54263565891473</v>
      </c>
      <c r="D149" s="28">
        <f t="shared" si="14"/>
        <v>29.457364341085274</v>
      </c>
      <c r="E149" s="28">
        <f t="shared" si="11"/>
        <v>100</v>
      </c>
      <c r="F149" s="28">
        <f t="shared" si="16"/>
        <v>0</v>
      </c>
      <c r="G149" s="28">
        <f t="shared" si="16"/>
        <v>0</v>
      </c>
      <c r="H149" s="28">
        <f t="shared" si="16"/>
        <v>0</v>
      </c>
      <c r="I149" s="28">
        <f t="shared" si="16"/>
        <v>0</v>
      </c>
      <c r="J149" s="29">
        <f t="shared" si="15"/>
        <v>129</v>
      </c>
      <c r="K149" s="29">
        <f t="shared" si="15"/>
        <v>129</v>
      </c>
      <c r="L149" s="29">
        <f t="shared" si="15"/>
        <v>1</v>
      </c>
      <c r="M149" s="24"/>
    </row>
    <row r="150" spans="1:13" s="25" customFormat="1" ht="12.75">
      <c r="A150" s="25">
        <v>609</v>
      </c>
      <c r="B150" s="18" t="s">
        <v>28</v>
      </c>
      <c r="C150" s="28">
        <f t="shared" si="14"/>
        <v>68.50393700787401</v>
      </c>
      <c r="D150" s="28">
        <f t="shared" si="14"/>
        <v>31.496062992125985</v>
      </c>
      <c r="E150" s="28">
        <f aca="true" t="shared" si="17" ref="E150:E181">IF(E34=0,0,E34/$J34*100)</f>
        <v>98.44961240310077</v>
      </c>
      <c r="F150" s="28">
        <f t="shared" si="16"/>
        <v>0.7751937984496124</v>
      </c>
      <c r="G150" s="28">
        <f t="shared" si="16"/>
        <v>0.7751937984496124</v>
      </c>
      <c r="H150" s="28">
        <f t="shared" si="16"/>
        <v>0</v>
      </c>
      <c r="I150" s="28">
        <f t="shared" si="16"/>
        <v>1.550387596899225</v>
      </c>
      <c r="J150" s="29">
        <f t="shared" si="15"/>
        <v>129</v>
      </c>
      <c r="K150" s="29">
        <f t="shared" si="15"/>
        <v>129</v>
      </c>
      <c r="L150" s="29">
        <f t="shared" si="15"/>
        <v>1</v>
      </c>
      <c r="M150" s="24"/>
    </row>
    <row r="151" spans="1:13" s="25" customFormat="1" ht="12.75">
      <c r="A151" s="25">
        <v>610</v>
      </c>
      <c r="B151" s="18" t="s">
        <v>29</v>
      </c>
      <c r="C151" s="28">
        <f t="shared" si="14"/>
        <v>61.1764705882353</v>
      </c>
      <c r="D151" s="28">
        <f t="shared" si="14"/>
        <v>38.82352941176471</v>
      </c>
      <c r="E151" s="28">
        <f t="shared" si="17"/>
        <v>100</v>
      </c>
      <c r="F151" s="28">
        <f t="shared" si="16"/>
        <v>0</v>
      </c>
      <c r="G151" s="28">
        <f t="shared" si="16"/>
        <v>0</v>
      </c>
      <c r="H151" s="28">
        <f t="shared" si="16"/>
        <v>0</v>
      </c>
      <c r="I151" s="28">
        <f t="shared" si="16"/>
        <v>0</v>
      </c>
      <c r="J151" s="29">
        <f t="shared" si="15"/>
        <v>85</v>
      </c>
      <c r="K151" s="29">
        <f t="shared" si="15"/>
        <v>85</v>
      </c>
      <c r="L151" s="29">
        <f t="shared" si="15"/>
        <v>1</v>
      </c>
      <c r="M151" s="24"/>
    </row>
    <row r="152" spans="1:13" s="25" customFormat="1" ht="12.75">
      <c r="A152" s="25">
        <v>611</v>
      </c>
      <c r="B152" s="18" t="s">
        <v>30</v>
      </c>
      <c r="C152" s="28">
        <f t="shared" si="14"/>
        <v>54.71698113207547</v>
      </c>
      <c r="D152" s="28">
        <f t="shared" si="14"/>
        <v>45.28301886792453</v>
      </c>
      <c r="E152" s="28">
        <f t="shared" si="17"/>
        <v>100</v>
      </c>
      <c r="F152" s="28">
        <f t="shared" si="16"/>
        <v>0</v>
      </c>
      <c r="G152" s="28">
        <f t="shared" si="16"/>
        <v>0</v>
      </c>
      <c r="H152" s="28">
        <f t="shared" si="16"/>
        <v>0</v>
      </c>
      <c r="I152" s="28">
        <f t="shared" si="16"/>
        <v>0</v>
      </c>
      <c r="J152" s="29">
        <f t="shared" si="15"/>
        <v>106</v>
      </c>
      <c r="K152" s="29">
        <f t="shared" si="15"/>
        <v>106</v>
      </c>
      <c r="L152" s="29">
        <f t="shared" si="15"/>
        <v>1</v>
      </c>
      <c r="M152" s="24"/>
    </row>
    <row r="153" spans="1:13" s="25" customFormat="1" ht="12.75">
      <c r="A153" s="25">
        <v>612</v>
      </c>
      <c r="B153" s="18" t="s">
        <v>31</v>
      </c>
      <c r="C153" s="28">
        <f t="shared" si="14"/>
        <v>60.49382716049383</v>
      </c>
      <c r="D153" s="28">
        <f t="shared" si="14"/>
        <v>39.50617283950617</v>
      </c>
      <c r="E153" s="28">
        <f t="shared" si="17"/>
        <v>98.78048780487805</v>
      </c>
      <c r="F153" s="28">
        <f t="shared" si="16"/>
        <v>0.6097560975609756</v>
      </c>
      <c r="G153" s="28">
        <f t="shared" si="16"/>
        <v>0.6097560975609756</v>
      </c>
      <c r="H153" s="28">
        <f t="shared" si="16"/>
        <v>0</v>
      </c>
      <c r="I153" s="28">
        <f t="shared" si="16"/>
        <v>1.2195121951219512</v>
      </c>
      <c r="J153" s="29">
        <f t="shared" si="15"/>
        <v>164</v>
      </c>
      <c r="K153" s="29">
        <f t="shared" si="15"/>
        <v>164</v>
      </c>
      <c r="L153" s="29">
        <f t="shared" si="15"/>
        <v>1</v>
      </c>
      <c r="M153" s="24"/>
    </row>
    <row r="154" spans="1:13" s="25" customFormat="1" ht="12.75">
      <c r="A154" s="25">
        <v>613</v>
      </c>
      <c r="B154" s="18" t="s">
        <v>32</v>
      </c>
      <c r="C154" s="28">
        <f t="shared" si="14"/>
        <v>64.2156862745098</v>
      </c>
      <c r="D154" s="28">
        <f t="shared" si="14"/>
        <v>35.78431372549019</v>
      </c>
      <c r="E154" s="28">
        <f t="shared" si="17"/>
        <v>99.51219512195122</v>
      </c>
      <c r="F154" s="28">
        <f t="shared" si="16"/>
        <v>0</v>
      </c>
      <c r="G154" s="28">
        <f t="shared" si="16"/>
        <v>0.4878048780487805</v>
      </c>
      <c r="H154" s="28">
        <f t="shared" si="16"/>
        <v>0</v>
      </c>
      <c r="I154" s="28">
        <f t="shared" si="16"/>
        <v>0.4878048780487805</v>
      </c>
      <c r="J154" s="29">
        <f t="shared" si="15"/>
        <v>205</v>
      </c>
      <c r="K154" s="29">
        <f t="shared" si="15"/>
        <v>205</v>
      </c>
      <c r="L154" s="29">
        <f t="shared" si="15"/>
        <v>1</v>
      </c>
      <c r="M154" s="24"/>
    </row>
    <row r="155" spans="1:13" s="25" customFormat="1" ht="12.75">
      <c r="A155" s="25">
        <v>614</v>
      </c>
      <c r="B155" s="18" t="s">
        <v>33</v>
      </c>
      <c r="C155" s="28">
        <f t="shared" si="14"/>
        <v>65</v>
      </c>
      <c r="D155" s="28">
        <f t="shared" si="14"/>
        <v>35</v>
      </c>
      <c r="E155" s="28">
        <f t="shared" si="17"/>
        <v>100</v>
      </c>
      <c r="F155" s="28">
        <f t="shared" si="16"/>
        <v>0</v>
      </c>
      <c r="G155" s="28">
        <f t="shared" si="16"/>
        <v>0</v>
      </c>
      <c r="H155" s="28">
        <f t="shared" si="16"/>
        <v>0</v>
      </c>
      <c r="I155" s="28">
        <f t="shared" si="16"/>
        <v>0</v>
      </c>
      <c r="J155" s="29">
        <f t="shared" si="15"/>
        <v>20</v>
      </c>
      <c r="K155" s="29">
        <f t="shared" si="15"/>
        <v>20</v>
      </c>
      <c r="L155" s="29">
        <f t="shared" si="15"/>
        <v>1</v>
      </c>
      <c r="M155" s="24"/>
    </row>
    <row r="156" spans="1:13" s="25" customFormat="1" ht="12.75">
      <c r="A156" s="25">
        <v>615</v>
      </c>
      <c r="B156" s="18" t="s">
        <v>34</v>
      </c>
      <c r="C156" s="28">
        <f t="shared" si="14"/>
        <v>60</v>
      </c>
      <c r="D156" s="28">
        <f t="shared" si="14"/>
        <v>40</v>
      </c>
      <c r="E156" s="28">
        <f t="shared" si="17"/>
        <v>100</v>
      </c>
      <c r="F156" s="28">
        <f t="shared" si="16"/>
        <v>0</v>
      </c>
      <c r="G156" s="28">
        <f t="shared" si="16"/>
        <v>0</v>
      </c>
      <c r="H156" s="28">
        <f t="shared" si="16"/>
        <v>0</v>
      </c>
      <c r="I156" s="28">
        <f t="shared" si="16"/>
        <v>0</v>
      </c>
      <c r="J156" s="29">
        <f t="shared" si="15"/>
        <v>50</v>
      </c>
      <c r="K156" s="29">
        <f t="shared" si="15"/>
        <v>50</v>
      </c>
      <c r="L156" s="29">
        <f t="shared" si="15"/>
        <v>1</v>
      </c>
      <c r="M156" s="24"/>
    </row>
    <row r="157" spans="1:13" s="25" customFormat="1" ht="12.75">
      <c r="A157" s="25">
        <v>616</v>
      </c>
      <c r="B157" s="18" t="s">
        <v>36</v>
      </c>
      <c r="C157" s="28">
        <f t="shared" si="14"/>
        <v>67.70833333333334</v>
      </c>
      <c r="D157" s="28">
        <f t="shared" si="14"/>
        <v>32.29166666666667</v>
      </c>
      <c r="E157" s="28">
        <f t="shared" si="17"/>
        <v>97.95918367346938</v>
      </c>
      <c r="F157" s="28">
        <f t="shared" si="16"/>
        <v>2.0408163265306123</v>
      </c>
      <c r="G157" s="28">
        <f t="shared" si="16"/>
        <v>0</v>
      </c>
      <c r="H157" s="28">
        <f t="shared" si="16"/>
        <v>0</v>
      </c>
      <c r="I157" s="28">
        <f t="shared" si="16"/>
        <v>2.0408163265306123</v>
      </c>
      <c r="J157" s="29">
        <f t="shared" si="15"/>
        <v>98</v>
      </c>
      <c r="K157" s="29">
        <f t="shared" si="15"/>
        <v>98</v>
      </c>
      <c r="L157" s="29">
        <f t="shared" si="15"/>
        <v>1</v>
      </c>
      <c r="M157" s="24"/>
    </row>
    <row r="158" spans="1:13" s="25" customFormat="1" ht="12.75">
      <c r="A158" s="25">
        <v>617</v>
      </c>
      <c r="B158" s="18" t="s">
        <v>37</v>
      </c>
      <c r="C158" s="28">
        <f aca="true" t="shared" si="18" ref="C158:D177">IF(C42=0,0,C42/$E42*100)</f>
        <v>67.16417910447761</v>
      </c>
      <c r="D158" s="28">
        <f t="shared" si="18"/>
        <v>32.83582089552239</v>
      </c>
      <c r="E158" s="28">
        <f t="shared" si="17"/>
        <v>98.52941176470588</v>
      </c>
      <c r="F158" s="28">
        <f t="shared" si="16"/>
        <v>1.4705882352941175</v>
      </c>
      <c r="G158" s="28">
        <f t="shared" si="16"/>
        <v>0</v>
      </c>
      <c r="H158" s="28">
        <f t="shared" si="16"/>
        <v>0</v>
      </c>
      <c r="I158" s="28">
        <f t="shared" si="16"/>
        <v>1.4705882352941175</v>
      </c>
      <c r="J158" s="29">
        <f t="shared" si="15"/>
        <v>136</v>
      </c>
      <c r="K158" s="29">
        <f t="shared" si="15"/>
        <v>136</v>
      </c>
      <c r="L158" s="29">
        <f t="shared" si="15"/>
        <v>1</v>
      </c>
      <c r="M158" s="24"/>
    </row>
    <row r="159" spans="1:13" s="25" customFormat="1" ht="12.75">
      <c r="A159" s="25">
        <v>618</v>
      </c>
      <c r="B159" s="18" t="s">
        <v>35</v>
      </c>
      <c r="C159" s="28">
        <f t="shared" si="18"/>
        <v>65.32663316582915</v>
      </c>
      <c r="D159" s="28">
        <f t="shared" si="18"/>
        <v>34.67336683417086</v>
      </c>
      <c r="E159" s="28">
        <f t="shared" si="17"/>
        <v>99.87452948557089</v>
      </c>
      <c r="F159" s="28">
        <f t="shared" si="16"/>
        <v>0</v>
      </c>
      <c r="G159" s="28">
        <f t="shared" si="16"/>
        <v>0.12547051442910914</v>
      </c>
      <c r="H159" s="28">
        <f t="shared" si="16"/>
        <v>0</v>
      </c>
      <c r="I159" s="28">
        <f t="shared" si="16"/>
        <v>0.12547051442910914</v>
      </c>
      <c r="J159" s="29">
        <f aca="true" t="shared" si="19" ref="J159:L178">+J43</f>
        <v>797</v>
      </c>
      <c r="K159" s="29">
        <f t="shared" si="19"/>
        <v>797</v>
      </c>
      <c r="L159" s="29">
        <f t="shared" si="19"/>
        <v>1</v>
      </c>
      <c r="M159" s="24"/>
    </row>
    <row r="160" spans="1:13" s="25" customFormat="1" ht="12.75">
      <c r="A160" s="25">
        <v>619</v>
      </c>
      <c r="B160" s="18" t="s">
        <v>38</v>
      </c>
      <c r="C160" s="28">
        <f t="shared" si="18"/>
        <v>67.27272727272727</v>
      </c>
      <c r="D160" s="28">
        <f t="shared" si="18"/>
        <v>32.72727272727273</v>
      </c>
      <c r="E160" s="28">
        <f t="shared" si="17"/>
        <v>100</v>
      </c>
      <c r="F160" s="28">
        <f aca="true" t="shared" si="20" ref="F160:I179">IF(F44=0,0,F44/$J44*100)</f>
        <v>0</v>
      </c>
      <c r="G160" s="28">
        <f t="shared" si="20"/>
        <v>0</v>
      </c>
      <c r="H160" s="28">
        <f t="shared" si="20"/>
        <v>0</v>
      </c>
      <c r="I160" s="28">
        <f t="shared" si="20"/>
        <v>0</v>
      </c>
      <c r="J160" s="29">
        <f t="shared" si="19"/>
        <v>55</v>
      </c>
      <c r="K160" s="29">
        <f t="shared" si="19"/>
        <v>55</v>
      </c>
      <c r="L160" s="29">
        <f t="shared" si="19"/>
        <v>1</v>
      </c>
      <c r="M160" s="24"/>
    </row>
    <row r="161" spans="1:13" s="25" customFormat="1" ht="12.75">
      <c r="A161" s="25">
        <v>620</v>
      </c>
      <c r="B161" s="18" t="s">
        <v>39</v>
      </c>
      <c r="C161" s="28">
        <f t="shared" si="18"/>
        <v>63.76811594202898</v>
      </c>
      <c r="D161" s="28">
        <f t="shared" si="18"/>
        <v>36.231884057971016</v>
      </c>
      <c r="E161" s="28">
        <f t="shared" si="17"/>
        <v>100</v>
      </c>
      <c r="F161" s="28">
        <f t="shared" si="20"/>
        <v>0</v>
      </c>
      <c r="G161" s="28">
        <f t="shared" si="20"/>
        <v>0</v>
      </c>
      <c r="H161" s="28">
        <f t="shared" si="20"/>
        <v>0</v>
      </c>
      <c r="I161" s="28">
        <f t="shared" si="20"/>
        <v>0</v>
      </c>
      <c r="J161" s="29">
        <f t="shared" si="19"/>
        <v>69</v>
      </c>
      <c r="K161" s="29">
        <f t="shared" si="19"/>
        <v>69</v>
      </c>
      <c r="L161" s="29">
        <f t="shared" si="19"/>
        <v>1</v>
      </c>
      <c r="M161" s="24"/>
    </row>
    <row r="162" spans="1:13" s="25" customFormat="1" ht="12.75">
      <c r="A162" s="25">
        <v>621</v>
      </c>
      <c r="B162" s="18" t="s">
        <v>40</v>
      </c>
      <c r="C162" s="28">
        <f t="shared" si="18"/>
        <v>67.67676767676768</v>
      </c>
      <c r="D162" s="28">
        <f t="shared" si="18"/>
        <v>32.323232323232325</v>
      </c>
      <c r="E162" s="28">
        <f t="shared" si="17"/>
        <v>100</v>
      </c>
      <c r="F162" s="28">
        <f t="shared" si="20"/>
        <v>0</v>
      </c>
      <c r="G162" s="28">
        <f t="shared" si="20"/>
        <v>0</v>
      </c>
      <c r="H162" s="28">
        <f t="shared" si="20"/>
        <v>0</v>
      </c>
      <c r="I162" s="28">
        <f t="shared" si="20"/>
        <v>0</v>
      </c>
      <c r="J162" s="29">
        <f t="shared" si="19"/>
        <v>99</v>
      </c>
      <c r="K162" s="29">
        <f t="shared" si="19"/>
        <v>99</v>
      </c>
      <c r="L162" s="29">
        <f t="shared" si="19"/>
        <v>1</v>
      </c>
      <c r="M162" s="24"/>
    </row>
    <row r="163" spans="1:13" s="25" customFormat="1" ht="12.75">
      <c r="A163" s="25">
        <v>622</v>
      </c>
      <c r="B163" s="18" t="s">
        <v>41</v>
      </c>
      <c r="C163" s="28">
        <f t="shared" si="18"/>
        <v>55.633802816901415</v>
      </c>
      <c r="D163" s="28">
        <f t="shared" si="18"/>
        <v>44.36619718309859</v>
      </c>
      <c r="E163" s="28">
        <f t="shared" si="17"/>
        <v>99.3006993006993</v>
      </c>
      <c r="F163" s="28">
        <f t="shared" si="20"/>
        <v>0.6993006993006993</v>
      </c>
      <c r="G163" s="28">
        <f t="shared" si="20"/>
        <v>0</v>
      </c>
      <c r="H163" s="28">
        <f t="shared" si="20"/>
        <v>0</v>
      </c>
      <c r="I163" s="28">
        <f t="shared" si="20"/>
        <v>0.6993006993006993</v>
      </c>
      <c r="J163" s="29">
        <f t="shared" si="19"/>
        <v>143</v>
      </c>
      <c r="K163" s="29">
        <f t="shared" si="19"/>
        <v>143</v>
      </c>
      <c r="L163" s="29">
        <f t="shared" si="19"/>
        <v>1</v>
      </c>
      <c r="M163" s="24"/>
    </row>
    <row r="164" spans="1:13" s="25" customFormat="1" ht="12.75">
      <c r="A164" s="25">
        <v>623</v>
      </c>
      <c r="B164" s="18" t="s">
        <v>42</v>
      </c>
      <c r="C164" s="28">
        <f t="shared" si="18"/>
        <v>77.91666666666667</v>
      </c>
      <c r="D164" s="28">
        <f t="shared" si="18"/>
        <v>22.083333333333332</v>
      </c>
      <c r="E164" s="28">
        <f t="shared" si="17"/>
        <v>99.7920997920998</v>
      </c>
      <c r="F164" s="28">
        <f t="shared" si="20"/>
        <v>0</v>
      </c>
      <c r="G164" s="28">
        <f t="shared" si="20"/>
        <v>0.2079002079002079</v>
      </c>
      <c r="H164" s="28">
        <f t="shared" si="20"/>
        <v>0</v>
      </c>
      <c r="I164" s="28">
        <f t="shared" si="20"/>
        <v>0.2079002079002079</v>
      </c>
      <c r="J164" s="29">
        <f t="shared" si="19"/>
        <v>481</v>
      </c>
      <c r="K164" s="29">
        <f t="shared" si="19"/>
        <v>481</v>
      </c>
      <c r="L164" s="29">
        <f t="shared" si="19"/>
        <v>1</v>
      </c>
      <c r="M164" s="24"/>
    </row>
    <row r="165" spans="1:13" s="25" customFormat="1" ht="12.75">
      <c r="A165" s="25">
        <v>624</v>
      </c>
      <c r="B165" s="18" t="s">
        <v>43</v>
      </c>
      <c r="C165" s="28">
        <f t="shared" si="18"/>
        <v>51.470588235294116</v>
      </c>
      <c r="D165" s="28">
        <f t="shared" si="18"/>
        <v>48.529411764705884</v>
      </c>
      <c r="E165" s="28">
        <f t="shared" si="17"/>
        <v>100</v>
      </c>
      <c r="F165" s="28">
        <f t="shared" si="20"/>
        <v>0</v>
      </c>
      <c r="G165" s="28">
        <f t="shared" si="20"/>
        <v>0</v>
      </c>
      <c r="H165" s="28">
        <f t="shared" si="20"/>
        <v>0</v>
      </c>
      <c r="I165" s="28">
        <f t="shared" si="20"/>
        <v>0</v>
      </c>
      <c r="J165" s="29">
        <f t="shared" si="19"/>
        <v>204</v>
      </c>
      <c r="K165" s="29">
        <f t="shared" si="19"/>
        <v>204</v>
      </c>
      <c r="L165" s="29">
        <f t="shared" si="19"/>
        <v>1</v>
      </c>
      <c r="M165" s="24"/>
    </row>
    <row r="166" spans="1:13" s="25" customFormat="1" ht="12.75">
      <c r="A166" s="25">
        <v>625</v>
      </c>
      <c r="B166" s="18" t="s">
        <v>44</v>
      </c>
      <c r="C166" s="28">
        <f t="shared" si="18"/>
        <v>64.1025641025641</v>
      </c>
      <c r="D166" s="28">
        <f t="shared" si="18"/>
        <v>35.8974358974359</v>
      </c>
      <c r="E166" s="28">
        <f t="shared" si="17"/>
        <v>98.31932773109243</v>
      </c>
      <c r="F166" s="28">
        <f t="shared" si="20"/>
        <v>0</v>
      </c>
      <c r="G166" s="28">
        <f t="shared" si="20"/>
        <v>1.680672268907563</v>
      </c>
      <c r="H166" s="28">
        <f t="shared" si="20"/>
        <v>0</v>
      </c>
      <c r="I166" s="28">
        <f t="shared" si="20"/>
        <v>1.680672268907563</v>
      </c>
      <c r="J166" s="29">
        <f t="shared" si="19"/>
        <v>119</v>
      </c>
      <c r="K166" s="29">
        <f t="shared" si="19"/>
        <v>119</v>
      </c>
      <c r="L166" s="29">
        <f t="shared" si="19"/>
        <v>1</v>
      </c>
      <c r="M166" s="24"/>
    </row>
    <row r="167" spans="1:13" s="25" customFormat="1" ht="12.75">
      <c r="A167" s="25">
        <v>626</v>
      </c>
      <c r="B167" s="18" t="s">
        <v>45</v>
      </c>
      <c r="C167" s="28">
        <f t="shared" si="18"/>
        <v>58.22050290135397</v>
      </c>
      <c r="D167" s="28">
        <f t="shared" si="18"/>
        <v>41.77949709864603</v>
      </c>
      <c r="E167" s="28">
        <f t="shared" si="17"/>
        <v>99.8069498069498</v>
      </c>
      <c r="F167" s="28">
        <f t="shared" si="20"/>
        <v>0.19305019305019305</v>
      </c>
      <c r="G167" s="28">
        <f t="shared" si="20"/>
        <v>0</v>
      </c>
      <c r="H167" s="28">
        <f t="shared" si="20"/>
        <v>0</v>
      </c>
      <c r="I167" s="28">
        <f t="shared" si="20"/>
        <v>0.19305019305019305</v>
      </c>
      <c r="J167" s="29">
        <f t="shared" si="19"/>
        <v>518</v>
      </c>
      <c r="K167" s="29">
        <f t="shared" si="19"/>
        <v>518</v>
      </c>
      <c r="L167" s="29">
        <f t="shared" si="19"/>
        <v>1</v>
      </c>
      <c r="M167" s="24"/>
    </row>
    <row r="168" spans="1:13" s="25" customFormat="1" ht="12.75">
      <c r="A168" s="25">
        <v>627</v>
      </c>
      <c r="B168" s="18" t="s">
        <v>124</v>
      </c>
      <c r="C168" s="28">
        <f t="shared" si="18"/>
        <v>61.969111969111964</v>
      </c>
      <c r="D168" s="28">
        <f t="shared" si="18"/>
        <v>38.030888030888036</v>
      </c>
      <c r="E168" s="28">
        <f t="shared" si="17"/>
        <v>99.61538461538461</v>
      </c>
      <c r="F168" s="28">
        <f t="shared" si="20"/>
        <v>0</v>
      </c>
      <c r="G168" s="28">
        <f t="shared" si="20"/>
        <v>0.38461538461538464</v>
      </c>
      <c r="H168" s="28">
        <f t="shared" si="20"/>
        <v>0</v>
      </c>
      <c r="I168" s="28">
        <f t="shared" si="20"/>
        <v>0.38461538461538464</v>
      </c>
      <c r="J168" s="29">
        <f t="shared" si="19"/>
        <v>520</v>
      </c>
      <c r="K168" s="29">
        <f t="shared" si="19"/>
        <v>520</v>
      </c>
      <c r="L168" s="29">
        <f t="shared" si="19"/>
        <v>1</v>
      </c>
      <c r="M168" s="24"/>
    </row>
    <row r="169" spans="1:13" s="25" customFormat="1" ht="12.75">
      <c r="A169" s="25">
        <v>628</v>
      </c>
      <c r="B169" s="18" t="s">
        <v>46</v>
      </c>
      <c r="C169" s="28">
        <f t="shared" si="18"/>
        <v>62.295081967213115</v>
      </c>
      <c r="D169" s="28">
        <f t="shared" si="18"/>
        <v>37.704918032786885</v>
      </c>
      <c r="E169" s="28">
        <f t="shared" si="17"/>
        <v>100</v>
      </c>
      <c r="F169" s="28">
        <f t="shared" si="20"/>
        <v>0</v>
      </c>
      <c r="G169" s="28">
        <f t="shared" si="20"/>
        <v>0</v>
      </c>
      <c r="H169" s="28">
        <f t="shared" si="20"/>
        <v>0</v>
      </c>
      <c r="I169" s="28">
        <f t="shared" si="20"/>
        <v>0</v>
      </c>
      <c r="J169" s="29">
        <f t="shared" si="19"/>
        <v>61</v>
      </c>
      <c r="K169" s="29">
        <f t="shared" si="19"/>
        <v>61</v>
      </c>
      <c r="L169" s="29">
        <f t="shared" si="19"/>
        <v>1</v>
      </c>
      <c r="M169" s="24"/>
    </row>
    <row r="170" spans="1:13" s="25" customFormat="1" ht="12.75">
      <c r="A170" s="25">
        <v>629</v>
      </c>
      <c r="B170" s="18" t="s">
        <v>47</v>
      </c>
      <c r="C170" s="28">
        <f t="shared" si="18"/>
        <v>69.8443579766537</v>
      </c>
      <c r="D170" s="28">
        <f t="shared" si="18"/>
        <v>30.155642023346303</v>
      </c>
      <c r="E170" s="28">
        <f t="shared" si="17"/>
        <v>100</v>
      </c>
      <c r="F170" s="28">
        <f t="shared" si="20"/>
        <v>0</v>
      </c>
      <c r="G170" s="28">
        <f t="shared" si="20"/>
        <v>0</v>
      </c>
      <c r="H170" s="28">
        <f t="shared" si="20"/>
        <v>0</v>
      </c>
      <c r="I170" s="28">
        <f t="shared" si="20"/>
        <v>0</v>
      </c>
      <c r="J170" s="29">
        <f t="shared" si="19"/>
        <v>514</v>
      </c>
      <c r="K170" s="29">
        <f t="shared" si="19"/>
        <v>514</v>
      </c>
      <c r="L170" s="29">
        <f t="shared" si="19"/>
        <v>1</v>
      </c>
      <c r="M170" s="24"/>
    </row>
    <row r="171" spans="1:13" s="25" customFormat="1" ht="12.75">
      <c r="A171" s="25">
        <v>630</v>
      </c>
      <c r="B171" s="18" t="s">
        <v>125</v>
      </c>
      <c r="C171" s="28">
        <f t="shared" si="18"/>
        <v>70.31802120141343</v>
      </c>
      <c r="D171" s="28">
        <f t="shared" si="18"/>
        <v>29.681978798586574</v>
      </c>
      <c r="E171" s="28">
        <f t="shared" si="17"/>
        <v>99.64788732394366</v>
      </c>
      <c r="F171" s="28">
        <f t="shared" si="20"/>
        <v>0</v>
      </c>
      <c r="G171" s="28">
        <f t="shared" si="20"/>
        <v>0.35211267605633806</v>
      </c>
      <c r="H171" s="28">
        <f t="shared" si="20"/>
        <v>0</v>
      </c>
      <c r="I171" s="28">
        <f t="shared" si="20"/>
        <v>0.35211267605633806</v>
      </c>
      <c r="J171" s="29">
        <f t="shared" si="19"/>
        <v>284</v>
      </c>
      <c r="K171" s="29">
        <f t="shared" si="19"/>
        <v>284</v>
      </c>
      <c r="L171" s="29">
        <f t="shared" si="19"/>
        <v>1</v>
      </c>
      <c r="M171" s="24"/>
    </row>
    <row r="172" spans="1:13" s="25" customFormat="1" ht="12.75">
      <c r="A172" s="25">
        <v>631</v>
      </c>
      <c r="B172" s="18" t="s">
        <v>48</v>
      </c>
      <c r="C172" s="28">
        <f t="shared" si="18"/>
        <v>72.03007518796993</v>
      </c>
      <c r="D172" s="28">
        <f t="shared" si="18"/>
        <v>27.969924812030072</v>
      </c>
      <c r="E172" s="28">
        <f t="shared" si="17"/>
        <v>99.70014992503748</v>
      </c>
      <c r="F172" s="28">
        <f t="shared" si="20"/>
        <v>0.29985007496251875</v>
      </c>
      <c r="G172" s="28">
        <f t="shared" si="20"/>
        <v>0</v>
      </c>
      <c r="H172" s="28">
        <f t="shared" si="20"/>
        <v>0</v>
      </c>
      <c r="I172" s="28">
        <f t="shared" si="20"/>
        <v>0.29985007496251875</v>
      </c>
      <c r="J172" s="29">
        <f t="shared" si="19"/>
        <v>667</v>
      </c>
      <c r="K172" s="29">
        <f t="shared" si="19"/>
        <v>667</v>
      </c>
      <c r="L172" s="29">
        <f t="shared" si="19"/>
        <v>1</v>
      </c>
      <c r="M172" s="24"/>
    </row>
    <row r="173" spans="1:13" s="25" customFormat="1" ht="12.75">
      <c r="A173" s="25">
        <v>632</v>
      </c>
      <c r="B173" s="18" t="s">
        <v>126</v>
      </c>
      <c r="C173" s="28">
        <f t="shared" si="18"/>
        <v>60</v>
      </c>
      <c r="D173" s="28">
        <f t="shared" si="18"/>
        <v>40</v>
      </c>
      <c r="E173" s="28">
        <f t="shared" si="17"/>
        <v>99.20634920634922</v>
      </c>
      <c r="F173" s="28">
        <f t="shared" si="20"/>
        <v>0</v>
      </c>
      <c r="G173" s="28">
        <f t="shared" si="20"/>
        <v>0.7936507936507936</v>
      </c>
      <c r="H173" s="28">
        <f t="shared" si="20"/>
        <v>0</v>
      </c>
      <c r="I173" s="28">
        <f t="shared" si="20"/>
        <v>0.7936507936507936</v>
      </c>
      <c r="J173" s="29">
        <f t="shared" si="19"/>
        <v>126</v>
      </c>
      <c r="K173" s="29">
        <f t="shared" si="19"/>
        <v>126</v>
      </c>
      <c r="L173" s="29">
        <f t="shared" si="19"/>
        <v>1</v>
      </c>
      <c r="M173" s="24"/>
    </row>
    <row r="174" spans="1:13" s="25" customFormat="1" ht="12.75">
      <c r="A174" s="25">
        <v>633</v>
      </c>
      <c r="B174" s="18" t="s">
        <v>49</v>
      </c>
      <c r="C174" s="28">
        <f t="shared" si="18"/>
        <v>64.31297709923665</v>
      </c>
      <c r="D174" s="28">
        <f t="shared" si="18"/>
        <v>35.68702290076336</v>
      </c>
      <c r="E174" s="28">
        <f t="shared" si="17"/>
        <v>99.61977186311786</v>
      </c>
      <c r="F174" s="28">
        <f t="shared" si="20"/>
        <v>0</v>
      </c>
      <c r="G174" s="28">
        <f t="shared" si="20"/>
        <v>0.38022813688212925</v>
      </c>
      <c r="H174" s="28">
        <f t="shared" si="20"/>
        <v>0</v>
      </c>
      <c r="I174" s="28">
        <f t="shared" si="20"/>
        <v>0.38022813688212925</v>
      </c>
      <c r="J174" s="29">
        <f t="shared" si="19"/>
        <v>526</v>
      </c>
      <c r="K174" s="29">
        <f t="shared" si="19"/>
        <v>526</v>
      </c>
      <c r="L174" s="29">
        <f t="shared" si="19"/>
        <v>1</v>
      </c>
      <c r="M174" s="24"/>
    </row>
    <row r="175" spans="1:13" s="25" customFormat="1" ht="12.75">
      <c r="A175" s="25">
        <v>634</v>
      </c>
      <c r="B175" s="18" t="s">
        <v>127</v>
      </c>
      <c r="C175" s="28">
        <f t="shared" si="18"/>
        <v>70.18469656992085</v>
      </c>
      <c r="D175" s="28">
        <f t="shared" si="18"/>
        <v>29.815303430079155</v>
      </c>
      <c r="E175" s="28">
        <f t="shared" si="17"/>
        <v>99.73684210526315</v>
      </c>
      <c r="F175" s="28">
        <f t="shared" si="20"/>
        <v>0</v>
      </c>
      <c r="G175" s="28">
        <f t="shared" si="20"/>
        <v>0.2631578947368421</v>
      </c>
      <c r="H175" s="28">
        <f t="shared" si="20"/>
        <v>0</v>
      </c>
      <c r="I175" s="28">
        <f t="shared" si="20"/>
        <v>0.2631578947368421</v>
      </c>
      <c r="J175" s="29">
        <f t="shared" si="19"/>
        <v>380</v>
      </c>
      <c r="K175" s="29">
        <f t="shared" si="19"/>
        <v>380</v>
      </c>
      <c r="L175" s="29">
        <f t="shared" si="19"/>
        <v>1</v>
      </c>
      <c r="M175" s="24"/>
    </row>
    <row r="176" spans="1:13" s="25" customFormat="1" ht="12.75">
      <c r="A176" s="25">
        <v>635</v>
      </c>
      <c r="B176" s="18" t="s">
        <v>50</v>
      </c>
      <c r="C176" s="28">
        <f t="shared" si="18"/>
        <v>62.99376299376299</v>
      </c>
      <c r="D176" s="28">
        <f t="shared" si="18"/>
        <v>37.00623700623701</v>
      </c>
      <c r="E176" s="28">
        <f t="shared" si="17"/>
        <v>99.58592132505176</v>
      </c>
      <c r="F176" s="28">
        <f t="shared" si="20"/>
        <v>0.2070393374741201</v>
      </c>
      <c r="G176" s="28">
        <f t="shared" si="20"/>
        <v>0.2070393374741201</v>
      </c>
      <c r="H176" s="28">
        <f t="shared" si="20"/>
        <v>0</v>
      </c>
      <c r="I176" s="28">
        <f t="shared" si="20"/>
        <v>0.4140786749482402</v>
      </c>
      <c r="J176" s="29">
        <f t="shared" si="19"/>
        <v>483</v>
      </c>
      <c r="K176" s="29">
        <f t="shared" si="19"/>
        <v>483</v>
      </c>
      <c r="L176" s="29">
        <f t="shared" si="19"/>
        <v>1</v>
      </c>
      <c r="M176" s="24"/>
    </row>
    <row r="177" spans="1:13" s="25" customFormat="1" ht="12.75">
      <c r="A177" s="25">
        <v>636</v>
      </c>
      <c r="B177" s="18" t="s">
        <v>51</v>
      </c>
      <c r="C177" s="28">
        <f t="shared" si="18"/>
        <v>68.42105263157895</v>
      </c>
      <c r="D177" s="28">
        <f t="shared" si="18"/>
        <v>31.57894736842105</v>
      </c>
      <c r="E177" s="28">
        <f t="shared" si="17"/>
        <v>100</v>
      </c>
      <c r="F177" s="28">
        <f t="shared" si="20"/>
        <v>0</v>
      </c>
      <c r="G177" s="28">
        <f t="shared" si="20"/>
        <v>0</v>
      </c>
      <c r="H177" s="28">
        <f t="shared" si="20"/>
        <v>0</v>
      </c>
      <c r="I177" s="28">
        <f t="shared" si="20"/>
        <v>0</v>
      </c>
      <c r="J177" s="29">
        <f t="shared" si="19"/>
        <v>247</v>
      </c>
      <c r="K177" s="29">
        <f t="shared" si="19"/>
        <v>247</v>
      </c>
      <c r="L177" s="29">
        <f t="shared" si="19"/>
        <v>1</v>
      </c>
      <c r="M177" s="24"/>
    </row>
    <row r="178" spans="1:13" s="25" customFormat="1" ht="12.75">
      <c r="A178" s="25">
        <v>637</v>
      </c>
      <c r="B178" s="18" t="s">
        <v>52</v>
      </c>
      <c r="C178" s="28">
        <f aca="true" t="shared" si="21" ref="C178:D197">IF(C62=0,0,C62/$E62*100)</f>
        <v>59.795918367346935</v>
      </c>
      <c r="D178" s="28">
        <f t="shared" si="21"/>
        <v>40.20408163265306</v>
      </c>
      <c r="E178" s="28">
        <f t="shared" si="17"/>
        <v>99.79633401221996</v>
      </c>
      <c r="F178" s="28">
        <f t="shared" si="20"/>
        <v>0.20366598778004072</v>
      </c>
      <c r="G178" s="28">
        <f t="shared" si="20"/>
        <v>0</v>
      </c>
      <c r="H178" s="28">
        <f t="shared" si="20"/>
        <v>0</v>
      </c>
      <c r="I178" s="28">
        <f t="shared" si="20"/>
        <v>0.20366598778004072</v>
      </c>
      <c r="J178" s="29">
        <f t="shared" si="19"/>
        <v>491</v>
      </c>
      <c r="K178" s="29">
        <f t="shared" si="19"/>
        <v>491</v>
      </c>
      <c r="L178" s="29">
        <f t="shared" si="19"/>
        <v>1</v>
      </c>
      <c r="M178" s="24"/>
    </row>
    <row r="179" spans="1:13" s="25" customFormat="1" ht="12.75">
      <c r="A179" s="25">
        <v>638</v>
      </c>
      <c r="B179" s="18" t="s">
        <v>128</v>
      </c>
      <c r="C179" s="28">
        <f t="shared" si="21"/>
        <v>72.88135593220339</v>
      </c>
      <c r="D179" s="28">
        <f t="shared" si="21"/>
        <v>27.11864406779661</v>
      </c>
      <c r="E179" s="28">
        <f t="shared" si="17"/>
        <v>100</v>
      </c>
      <c r="F179" s="28">
        <f t="shared" si="20"/>
        <v>0</v>
      </c>
      <c r="G179" s="28">
        <f t="shared" si="20"/>
        <v>0</v>
      </c>
      <c r="H179" s="28">
        <f t="shared" si="20"/>
        <v>0</v>
      </c>
      <c r="I179" s="28">
        <f t="shared" si="20"/>
        <v>0</v>
      </c>
      <c r="J179" s="29">
        <f aca="true" t="shared" si="22" ref="J179:L198">+J63</f>
        <v>118</v>
      </c>
      <c r="K179" s="29">
        <f t="shared" si="22"/>
        <v>118</v>
      </c>
      <c r="L179" s="29">
        <f t="shared" si="22"/>
        <v>1</v>
      </c>
      <c r="M179" s="24"/>
    </row>
    <row r="180" spans="1:13" s="25" customFormat="1" ht="12.75">
      <c r="A180" s="25">
        <v>639</v>
      </c>
      <c r="B180" s="18" t="s">
        <v>53</v>
      </c>
      <c r="C180" s="28">
        <f t="shared" si="21"/>
        <v>62.8140703517588</v>
      </c>
      <c r="D180" s="28">
        <f t="shared" si="21"/>
        <v>37.185929648241206</v>
      </c>
      <c r="E180" s="28">
        <f t="shared" si="17"/>
        <v>100</v>
      </c>
      <c r="F180" s="28">
        <f aca="true" t="shared" si="23" ref="F180:I199">IF(F64=0,0,F64/$J64*100)</f>
        <v>0</v>
      </c>
      <c r="G180" s="28">
        <f t="shared" si="23"/>
        <v>0</v>
      </c>
      <c r="H180" s="28">
        <f t="shared" si="23"/>
        <v>0</v>
      </c>
      <c r="I180" s="28">
        <f t="shared" si="23"/>
        <v>0</v>
      </c>
      <c r="J180" s="29">
        <f t="shared" si="22"/>
        <v>597</v>
      </c>
      <c r="K180" s="29">
        <f t="shared" si="22"/>
        <v>597</v>
      </c>
      <c r="L180" s="29">
        <f t="shared" si="22"/>
        <v>1</v>
      </c>
      <c r="M180" s="24"/>
    </row>
    <row r="181" spans="1:13" s="25" customFormat="1" ht="12.75">
      <c r="A181" s="25">
        <v>640</v>
      </c>
      <c r="B181" s="18" t="s">
        <v>54</v>
      </c>
      <c r="C181" s="28">
        <f t="shared" si="21"/>
        <v>59.105431309904155</v>
      </c>
      <c r="D181" s="28">
        <f t="shared" si="21"/>
        <v>40.894568690095845</v>
      </c>
      <c r="E181" s="28">
        <f t="shared" si="17"/>
        <v>99.36507936507937</v>
      </c>
      <c r="F181" s="28">
        <f t="shared" si="23"/>
        <v>0</v>
      </c>
      <c r="G181" s="28">
        <f t="shared" si="23"/>
        <v>0.6349206349206349</v>
      </c>
      <c r="H181" s="28">
        <f t="shared" si="23"/>
        <v>0</v>
      </c>
      <c r="I181" s="28">
        <f t="shared" si="23"/>
        <v>0.6349206349206349</v>
      </c>
      <c r="J181" s="29">
        <f t="shared" si="22"/>
        <v>315</v>
      </c>
      <c r="K181" s="29">
        <f t="shared" si="22"/>
        <v>315</v>
      </c>
      <c r="L181" s="29">
        <f t="shared" si="22"/>
        <v>1</v>
      </c>
      <c r="M181" s="24"/>
    </row>
    <row r="182" spans="1:13" s="25" customFormat="1" ht="12.75">
      <c r="A182" s="25">
        <v>641</v>
      </c>
      <c r="B182" s="18" t="s">
        <v>55</v>
      </c>
      <c r="C182" s="28">
        <f t="shared" si="21"/>
        <v>60.4261796042618</v>
      </c>
      <c r="D182" s="28">
        <f t="shared" si="21"/>
        <v>39.5738203957382</v>
      </c>
      <c r="E182" s="28">
        <f aca="true" t="shared" si="24" ref="E182:E213">IF(E66=0,0,E66/$J66*100)</f>
        <v>99.84802431610942</v>
      </c>
      <c r="F182" s="28">
        <f t="shared" si="23"/>
        <v>0.1519756838905775</v>
      </c>
      <c r="G182" s="28">
        <f t="shared" si="23"/>
        <v>0</v>
      </c>
      <c r="H182" s="28">
        <f t="shared" si="23"/>
        <v>0</v>
      </c>
      <c r="I182" s="28">
        <f t="shared" si="23"/>
        <v>0.1519756838905775</v>
      </c>
      <c r="J182" s="29">
        <f t="shared" si="22"/>
        <v>658</v>
      </c>
      <c r="K182" s="29">
        <f t="shared" si="22"/>
        <v>658</v>
      </c>
      <c r="L182" s="29">
        <f t="shared" si="22"/>
        <v>1</v>
      </c>
      <c r="M182" s="24"/>
    </row>
    <row r="183" spans="1:13" s="25" customFormat="1" ht="12.75">
      <c r="A183" s="25">
        <v>642</v>
      </c>
      <c r="B183" s="18" t="s">
        <v>56</v>
      </c>
      <c r="C183" s="28">
        <f t="shared" si="21"/>
        <v>73.26478149100257</v>
      </c>
      <c r="D183" s="28">
        <f t="shared" si="21"/>
        <v>26.735218508997427</v>
      </c>
      <c r="E183" s="28">
        <f t="shared" si="24"/>
        <v>100</v>
      </c>
      <c r="F183" s="28">
        <f t="shared" si="23"/>
        <v>0</v>
      </c>
      <c r="G183" s="28">
        <f t="shared" si="23"/>
        <v>0</v>
      </c>
      <c r="H183" s="28">
        <f t="shared" si="23"/>
        <v>0</v>
      </c>
      <c r="I183" s="28">
        <f t="shared" si="23"/>
        <v>0</v>
      </c>
      <c r="J183" s="29">
        <f t="shared" si="22"/>
        <v>389</v>
      </c>
      <c r="K183" s="29">
        <f t="shared" si="22"/>
        <v>389</v>
      </c>
      <c r="L183" s="29">
        <f t="shared" si="22"/>
        <v>1</v>
      </c>
      <c r="M183" s="24"/>
    </row>
    <row r="184" spans="1:13" s="25" customFormat="1" ht="12.75">
      <c r="A184" s="25">
        <v>643</v>
      </c>
      <c r="B184" s="18" t="s">
        <v>57</v>
      </c>
      <c r="C184" s="28">
        <f t="shared" si="21"/>
        <v>68.29268292682927</v>
      </c>
      <c r="D184" s="28">
        <f t="shared" si="21"/>
        <v>31.70731707317073</v>
      </c>
      <c r="E184" s="28">
        <f t="shared" si="24"/>
        <v>100</v>
      </c>
      <c r="F184" s="28">
        <f t="shared" si="23"/>
        <v>0</v>
      </c>
      <c r="G184" s="28">
        <f t="shared" si="23"/>
        <v>0</v>
      </c>
      <c r="H184" s="28">
        <f t="shared" si="23"/>
        <v>0</v>
      </c>
      <c r="I184" s="28">
        <f t="shared" si="23"/>
        <v>0</v>
      </c>
      <c r="J184" s="29">
        <f t="shared" si="22"/>
        <v>246</v>
      </c>
      <c r="K184" s="29">
        <f t="shared" si="22"/>
        <v>246</v>
      </c>
      <c r="L184" s="29">
        <f t="shared" si="22"/>
        <v>1</v>
      </c>
      <c r="M184" s="24"/>
    </row>
    <row r="185" spans="1:13" s="25" customFormat="1" ht="12.75">
      <c r="A185" s="25">
        <v>644</v>
      </c>
      <c r="B185" s="18" t="s">
        <v>58</v>
      </c>
      <c r="C185" s="28">
        <f t="shared" si="21"/>
        <v>67.21311475409836</v>
      </c>
      <c r="D185" s="28">
        <f t="shared" si="21"/>
        <v>32.78688524590164</v>
      </c>
      <c r="E185" s="28">
        <f t="shared" si="24"/>
        <v>99.1869918699187</v>
      </c>
      <c r="F185" s="28">
        <f t="shared" si="23"/>
        <v>0</v>
      </c>
      <c r="G185" s="28">
        <f t="shared" si="23"/>
        <v>0.8130081300813009</v>
      </c>
      <c r="H185" s="28">
        <f t="shared" si="23"/>
        <v>0</v>
      </c>
      <c r="I185" s="28">
        <f t="shared" si="23"/>
        <v>0.8130081300813009</v>
      </c>
      <c r="J185" s="29">
        <f t="shared" si="22"/>
        <v>123</v>
      </c>
      <c r="K185" s="29">
        <f t="shared" si="22"/>
        <v>123</v>
      </c>
      <c r="L185" s="29">
        <f t="shared" si="22"/>
        <v>1</v>
      </c>
      <c r="M185" s="24"/>
    </row>
    <row r="186" spans="1:13" s="25" customFormat="1" ht="12.75">
      <c r="A186" s="25">
        <v>645</v>
      </c>
      <c r="B186" s="18" t="s">
        <v>59</v>
      </c>
      <c r="C186" s="28">
        <f t="shared" si="21"/>
        <v>59.7479614529281</v>
      </c>
      <c r="D186" s="28">
        <f t="shared" si="21"/>
        <v>40.252038547071905</v>
      </c>
      <c r="E186" s="28">
        <f t="shared" si="24"/>
        <v>99.63072378138847</v>
      </c>
      <c r="F186" s="28">
        <f t="shared" si="23"/>
        <v>0</v>
      </c>
      <c r="G186" s="28">
        <f t="shared" si="23"/>
        <v>0.3692762186115214</v>
      </c>
      <c r="H186" s="28">
        <f t="shared" si="23"/>
        <v>0</v>
      </c>
      <c r="I186" s="28">
        <f t="shared" si="23"/>
        <v>0.3692762186115214</v>
      </c>
      <c r="J186" s="29">
        <f t="shared" si="22"/>
        <v>1354</v>
      </c>
      <c r="K186" s="29">
        <f t="shared" si="22"/>
        <v>1354</v>
      </c>
      <c r="L186" s="29">
        <f t="shared" si="22"/>
        <v>1</v>
      </c>
      <c r="M186" s="24"/>
    </row>
    <row r="187" spans="1:13" s="25" customFormat="1" ht="12.75">
      <c r="A187" s="25">
        <v>646</v>
      </c>
      <c r="B187" s="18" t="s">
        <v>60</v>
      </c>
      <c r="C187" s="28">
        <f t="shared" si="21"/>
        <v>61.79775280898876</v>
      </c>
      <c r="D187" s="28">
        <f t="shared" si="21"/>
        <v>38.20224719101123</v>
      </c>
      <c r="E187" s="28">
        <f t="shared" si="24"/>
        <v>100</v>
      </c>
      <c r="F187" s="28">
        <f t="shared" si="23"/>
        <v>0</v>
      </c>
      <c r="G187" s="28">
        <f t="shared" si="23"/>
        <v>0</v>
      </c>
      <c r="H187" s="28">
        <f t="shared" si="23"/>
        <v>0</v>
      </c>
      <c r="I187" s="28">
        <f t="shared" si="23"/>
        <v>0</v>
      </c>
      <c r="J187" s="29">
        <f t="shared" si="22"/>
        <v>267</v>
      </c>
      <c r="K187" s="29">
        <f t="shared" si="22"/>
        <v>267</v>
      </c>
      <c r="L187" s="29">
        <f t="shared" si="22"/>
        <v>1</v>
      </c>
      <c r="M187" s="24"/>
    </row>
    <row r="188" spans="1:13" s="25" customFormat="1" ht="12.75">
      <c r="A188" s="25">
        <v>647</v>
      </c>
      <c r="B188" s="18" t="s">
        <v>61</v>
      </c>
      <c r="C188" s="28">
        <f t="shared" si="21"/>
        <v>57.63747454175153</v>
      </c>
      <c r="D188" s="28">
        <f t="shared" si="21"/>
        <v>42.36252545824847</v>
      </c>
      <c r="E188" s="28">
        <f t="shared" si="24"/>
        <v>99.59432048681542</v>
      </c>
      <c r="F188" s="28">
        <f t="shared" si="23"/>
        <v>0.2028397565922921</v>
      </c>
      <c r="G188" s="28">
        <f t="shared" si="23"/>
        <v>0.2028397565922921</v>
      </c>
      <c r="H188" s="28">
        <f t="shared" si="23"/>
        <v>0</v>
      </c>
      <c r="I188" s="28">
        <f t="shared" si="23"/>
        <v>0.4056795131845842</v>
      </c>
      <c r="J188" s="29">
        <f t="shared" si="22"/>
        <v>493</v>
      </c>
      <c r="K188" s="29">
        <f t="shared" si="22"/>
        <v>493</v>
      </c>
      <c r="L188" s="29">
        <f t="shared" si="22"/>
        <v>1</v>
      </c>
      <c r="M188" s="24"/>
    </row>
    <row r="189" spans="1:13" s="25" customFormat="1" ht="12.75">
      <c r="A189" s="25">
        <v>648</v>
      </c>
      <c r="B189" s="18" t="s">
        <v>129</v>
      </c>
      <c r="C189" s="28">
        <f t="shared" si="21"/>
        <v>80.11363636363636</v>
      </c>
      <c r="D189" s="28">
        <f t="shared" si="21"/>
        <v>19.886363636363637</v>
      </c>
      <c r="E189" s="28">
        <f t="shared" si="24"/>
        <v>100</v>
      </c>
      <c r="F189" s="28">
        <f t="shared" si="23"/>
        <v>0</v>
      </c>
      <c r="G189" s="28">
        <f t="shared" si="23"/>
        <v>0</v>
      </c>
      <c r="H189" s="28">
        <f t="shared" si="23"/>
        <v>0</v>
      </c>
      <c r="I189" s="28">
        <f t="shared" si="23"/>
        <v>0</v>
      </c>
      <c r="J189" s="29">
        <f t="shared" si="22"/>
        <v>352</v>
      </c>
      <c r="K189" s="29">
        <f t="shared" si="22"/>
        <v>352</v>
      </c>
      <c r="L189" s="29">
        <f t="shared" si="22"/>
        <v>1</v>
      </c>
      <c r="M189" s="24"/>
    </row>
    <row r="190" spans="1:13" s="25" customFormat="1" ht="12.75">
      <c r="A190" s="25">
        <v>649</v>
      </c>
      <c r="B190" s="18" t="s">
        <v>130</v>
      </c>
      <c r="C190" s="28">
        <f t="shared" si="21"/>
        <v>73.08970099667775</v>
      </c>
      <c r="D190" s="28">
        <f t="shared" si="21"/>
        <v>26.910299003322258</v>
      </c>
      <c r="E190" s="28">
        <f t="shared" si="24"/>
        <v>99.33993399339934</v>
      </c>
      <c r="F190" s="28">
        <f t="shared" si="23"/>
        <v>0.6600660066006601</v>
      </c>
      <c r="G190" s="28">
        <f t="shared" si="23"/>
        <v>0</v>
      </c>
      <c r="H190" s="28">
        <f t="shared" si="23"/>
        <v>0</v>
      </c>
      <c r="I190" s="28">
        <f t="shared" si="23"/>
        <v>0.6600660066006601</v>
      </c>
      <c r="J190" s="29">
        <f t="shared" si="22"/>
        <v>303</v>
      </c>
      <c r="K190" s="29">
        <f t="shared" si="22"/>
        <v>303</v>
      </c>
      <c r="L190" s="29">
        <f t="shared" si="22"/>
        <v>1</v>
      </c>
      <c r="M190" s="24"/>
    </row>
    <row r="191" spans="1:13" s="25" customFormat="1" ht="12.75">
      <c r="A191" s="25">
        <v>650</v>
      </c>
      <c r="B191" s="18" t="s">
        <v>62</v>
      </c>
      <c r="C191" s="28">
        <f t="shared" si="21"/>
        <v>64.34262948207171</v>
      </c>
      <c r="D191" s="28">
        <f t="shared" si="21"/>
        <v>35.657370517928285</v>
      </c>
      <c r="E191" s="28">
        <f t="shared" si="24"/>
        <v>99.80119284294234</v>
      </c>
      <c r="F191" s="28">
        <f t="shared" si="23"/>
        <v>0.19880715705765406</v>
      </c>
      <c r="G191" s="28">
        <f t="shared" si="23"/>
        <v>0</v>
      </c>
      <c r="H191" s="28">
        <f t="shared" si="23"/>
        <v>0</v>
      </c>
      <c r="I191" s="28">
        <f t="shared" si="23"/>
        <v>0.19880715705765406</v>
      </c>
      <c r="J191" s="29">
        <f t="shared" si="22"/>
        <v>503</v>
      </c>
      <c r="K191" s="29">
        <f t="shared" si="22"/>
        <v>503</v>
      </c>
      <c r="L191" s="29">
        <f t="shared" si="22"/>
        <v>1</v>
      </c>
      <c r="M191" s="24"/>
    </row>
    <row r="192" spans="1:13" s="25" customFormat="1" ht="12.75">
      <c r="A192" s="25">
        <v>651</v>
      </c>
      <c r="B192" s="18" t="s">
        <v>63</v>
      </c>
      <c r="C192" s="28">
        <f t="shared" si="21"/>
        <v>72.17391304347827</v>
      </c>
      <c r="D192" s="28">
        <f t="shared" si="21"/>
        <v>27.82608695652174</v>
      </c>
      <c r="E192" s="28">
        <f t="shared" si="24"/>
        <v>100</v>
      </c>
      <c r="F192" s="28">
        <f t="shared" si="23"/>
        <v>0</v>
      </c>
      <c r="G192" s="28">
        <f t="shared" si="23"/>
        <v>0</v>
      </c>
      <c r="H192" s="28">
        <f t="shared" si="23"/>
        <v>0</v>
      </c>
      <c r="I192" s="28">
        <f t="shared" si="23"/>
        <v>0</v>
      </c>
      <c r="J192" s="29">
        <f t="shared" si="22"/>
        <v>115</v>
      </c>
      <c r="K192" s="29">
        <f t="shared" si="22"/>
        <v>115</v>
      </c>
      <c r="L192" s="29">
        <f t="shared" si="22"/>
        <v>1</v>
      </c>
      <c r="M192" s="24"/>
    </row>
    <row r="193" spans="1:13" s="25" customFormat="1" ht="12.75">
      <c r="A193" s="25">
        <v>652</v>
      </c>
      <c r="B193" s="18" t="s">
        <v>64</v>
      </c>
      <c r="C193" s="28">
        <f t="shared" si="21"/>
        <v>72.41379310344827</v>
      </c>
      <c r="D193" s="28">
        <f t="shared" si="21"/>
        <v>27.586206896551722</v>
      </c>
      <c r="E193" s="28">
        <f t="shared" si="24"/>
        <v>100</v>
      </c>
      <c r="F193" s="28">
        <f t="shared" si="23"/>
        <v>0</v>
      </c>
      <c r="G193" s="28">
        <f t="shared" si="23"/>
        <v>0</v>
      </c>
      <c r="H193" s="28">
        <f t="shared" si="23"/>
        <v>0</v>
      </c>
      <c r="I193" s="28">
        <f t="shared" si="23"/>
        <v>0</v>
      </c>
      <c r="J193" s="29">
        <f t="shared" si="22"/>
        <v>58</v>
      </c>
      <c r="K193" s="29">
        <f t="shared" si="22"/>
        <v>58</v>
      </c>
      <c r="L193" s="29">
        <f t="shared" si="22"/>
        <v>1</v>
      </c>
      <c r="M193" s="24"/>
    </row>
    <row r="194" spans="1:13" s="25" customFormat="1" ht="12.75">
      <c r="A194" s="25">
        <v>653</v>
      </c>
      <c r="B194" s="18" t="s">
        <v>65</v>
      </c>
      <c r="C194" s="28">
        <f t="shared" si="21"/>
        <v>60.204081632653065</v>
      </c>
      <c r="D194" s="28">
        <f t="shared" si="21"/>
        <v>39.795918367346935</v>
      </c>
      <c r="E194" s="28">
        <f t="shared" si="24"/>
        <v>98.98989898989899</v>
      </c>
      <c r="F194" s="28">
        <f t="shared" si="23"/>
        <v>0</v>
      </c>
      <c r="G194" s="28">
        <f t="shared" si="23"/>
        <v>1.0101010101010102</v>
      </c>
      <c r="H194" s="28">
        <f t="shared" si="23"/>
        <v>0</v>
      </c>
      <c r="I194" s="28">
        <f t="shared" si="23"/>
        <v>1.0101010101010102</v>
      </c>
      <c r="J194" s="29">
        <f t="shared" si="22"/>
        <v>99</v>
      </c>
      <c r="K194" s="29">
        <f t="shared" si="22"/>
        <v>99</v>
      </c>
      <c r="L194" s="29">
        <f t="shared" si="22"/>
        <v>1</v>
      </c>
      <c r="M194" s="24"/>
    </row>
    <row r="195" spans="1:13" s="25" customFormat="1" ht="12.75">
      <c r="A195" s="25">
        <v>654</v>
      </c>
      <c r="B195" s="18" t="s">
        <v>66</v>
      </c>
      <c r="C195" s="28">
        <f t="shared" si="21"/>
        <v>66.18705035971223</v>
      </c>
      <c r="D195" s="28">
        <f t="shared" si="21"/>
        <v>33.81294964028777</v>
      </c>
      <c r="E195" s="28">
        <f t="shared" si="24"/>
        <v>100</v>
      </c>
      <c r="F195" s="28">
        <f t="shared" si="23"/>
        <v>0</v>
      </c>
      <c r="G195" s="28">
        <f t="shared" si="23"/>
        <v>0</v>
      </c>
      <c r="H195" s="28">
        <f t="shared" si="23"/>
        <v>0</v>
      </c>
      <c r="I195" s="28">
        <f t="shared" si="23"/>
        <v>0</v>
      </c>
      <c r="J195" s="29">
        <f t="shared" si="22"/>
        <v>139</v>
      </c>
      <c r="K195" s="29">
        <f t="shared" si="22"/>
        <v>139</v>
      </c>
      <c r="L195" s="29">
        <f t="shared" si="22"/>
        <v>1</v>
      </c>
      <c r="M195" s="24"/>
    </row>
    <row r="196" spans="1:13" s="25" customFormat="1" ht="12.75">
      <c r="A196" s="25">
        <v>655</v>
      </c>
      <c r="B196" s="18" t="s">
        <v>67</v>
      </c>
      <c r="C196" s="28">
        <f t="shared" si="21"/>
        <v>72.0125786163522</v>
      </c>
      <c r="D196" s="28">
        <f t="shared" si="21"/>
        <v>27.9874213836478</v>
      </c>
      <c r="E196" s="28">
        <f t="shared" si="24"/>
        <v>98.45201238390094</v>
      </c>
      <c r="F196" s="28">
        <f t="shared" si="23"/>
        <v>0.9287925696594427</v>
      </c>
      <c r="G196" s="28">
        <f t="shared" si="23"/>
        <v>0.6191950464396285</v>
      </c>
      <c r="H196" s="28">
        <f t="shared" si="23"/>
        <v>0</v>
      </c>
      <c r="I196" s="28">
        <f t="shared" si="23"/>
        <v>1.5479876160990713</v>
      </c>
      <c r="J196" s="29">
        <f t="shared" si="22"/>
        <v>323</v>
      </c>
      <c r="K196" s="29">
        <f t="shared" si="22"/>
        <v>323</v>
      </c>
      <c r="L196" s="29">
        <f t="shared" si="22"/>
        <v>1</v>
      </c>
      <c r="M196" s="24"/>
    </row>
    <row r="197" spans="1:13" s="25" customFormat="1" ht="12.75">
      <c r="A197" s="25">
        <v>656</v>
      </c>
      <c r="B197" s="18" t="s">
        <v>68</v>
      </c>
      <c r="C197" s="28">
        <f t="shared" si="21"/>
        <v>74.35897435897436</v>
      </c>
      <c r="D197" s="28">
        <f t="shared" si="21"/>
        <v>25.64102564102564</v>
      </c>
      <c r="E197" s="28">
        <f t="shared" si="24"/>
        <v>100</v>
      </c>
      <c r="F197" s="28">
        <f t="shared" si="23"/>
        <v>0</v>
      </c>
      <c r="G197" s="28">
        <f t="shared" si="23"/>
        <v>0</v>
      </c>
      <c r="H197" s="28">
        <f t="shared" si="23"/>
        <v>0</v>
      </c>
      <c r="I197" s="28">
        <f t="shared" si="23"/>
        <v>0</v>
      </c>
      <c r="J197" s="29">
        <f t="shared" si="22"/>
        <v>195</v>
      </c>
      <c r="K197" s="29">
        <f t="shared" si="22"/>
        <v>195</v>
      </c>
      <c r="L197" s="29">
        <f t="shared" si="22"/>
        <v>1</v>
      </c>
      <c r="M197" s="24"/>
    </row>
    <row r="198" spans="1:13" s="25" customFormat="1" ht="12.75">
      <c r="A198" s="25">
        <v>657</v>
      </c>
      <c r="B198" s="18" t="s">
        <v>69</v>
      </c>
      <c r="C198" s="28">
        <f aca="true" t="shared" si="25" ref="C198:D217">IF(C82=0,0,C82/$E82*100)</f>
        <v>79.01234567901234</v>
      </c>
      <c r="D198" s="28">
        <f t="shared" si="25"/>
        <v>20.98765432098765</v>
      </c>
      <c r="E198" s="28">
        <f t="shared" si="24"/>
        <v>99.6923076923077</v>
      </c>
      <c r="F198" s="28">
        <f t="shared" si="23"/>
        <v>0.3076923076923077</v>
      </c>
      <c r="G198" s="28">
        <f t="shared" si="23"/>
        <v>0</v>
      </c>
      <c r="H198" s="28">
        <f t="shared" si="23"/>
        <v>0</v>
      </c>
      <c r="I198" s="28">
        <f t="shared" si="23"/>
        <v>0.3076923076923077</v>
      </c>
      <c r="J198" s="29">
        <f t="shared" si="22"/>
        <v>325</v>
      </c>
      <c r="K198" s="29">
        <f t="shared" si="22"/>
        <v>325</v>
      </c>
      <c r="L198" s="29">
        <f t="shared" si="22"/>
        <v>1</v>
      </c>
      <c r="M198" s="24"/>
    </row>
    <row r="199" spans="1:13" s="25" customFormat="1" ht="12.75">
      <c r="A199" s="25">
        <v>658</v>
      </c>
      <c r="B199" s="18" t="s">
        <v>70</v>
      </c>
      <c r="C199" s="28">
        <f t="shared" si="25"/>
        <v>66.93548387096774</v>
      </c>
      <c r="D199" s="28">
        <f t="shared" si="25"/>
        <v>33.064516129032256</v>
      </c>
      <c r="E199" s="28">
        <f t="shared" si="24"/>
        <v>100</v>
      </c>
      <c r="F199" s="28">
        <f t="shared" si="23"/>
        <v>0</v>
      </c>
      <c r="G199" s="28">
        <f t="shared" si="23"/>
        <v>0</v>
      </c>
      <c r="H199" s="28">
        <f t="shared" si="23"/>
        <v>0</v>
      </c>
      <c r="I199" s="28">
        <f t="shared" si="23"/>
        <v>0</v>
      </c>
      <c r="J199" s="29">
        <f aca="true" t="shared" si="26" ref="J199:L218">+J83</f>
        <v>124</v>
      </c>
      <c r="K199" s="29">
        <f t="shared" si="26"/>
        <v>124</v>
      </c>
      <c r="L199" s="29">
        <f t="shared" si="26"/>
        <v>1</v>
      </c>
      <c r="M199" s="24"/>
    </row>
    <row r="200" spans="1:13" s="25" customFormat="1" ht="12.75">
      <c r="A200" s="25">
        <v>659</v>
      </c>
      <c r="B200" s="18" t="s">
        <v>71</v>
      </c>
      <c r="C200" s="28">
        <f t="shared" si="25"/>
        <v>77.9840848806366</v>
      </c>
      <c r="D200" s="28">
        <f t="shared" si="25"/>
        <v>22.015915119363395</v>
      </c>
      <c r="E200" s="28">
        <f t="shared" si="24"/>
        <v>99.47229551451187</v>
      </c>
      <c r="F200" s="28">
        <f aca="true" t="shared" si="27" ref="F200:I219">IF(F84=0,0,F84/$J84*100)</f>
        <v>0.5277044854881267</v>
      </c>
      <c r="G200" s="28">
        <f t="shared" si="27"/>
        <v>0</v>
      </c>
      <c r="H200" s="28">
        <f t="shared" si="27"/>
        <v>0</v>
      </c>
      <c r="I200" s="28">
        <f t="shared" si="27"/>
        <v>0.5277044854881267</v>
      </c>
      <c r="J200" s="29">
        <f t="shared" si="26"/>
        <v>379</v>
      </c>
      <c r="K200" s="29">
        <f t="shared" si="26"/>
        <v>379</v>
      </c>
      <c r="L200" s="29">
        <f t="shared" si="26"/>
        <v>1</v>
      </c>
      <c r="M200" s="24"/>
    </row>
    <row r="201" spans="1:13" s="25" customFormat="1" ht="12.75">
      <c r="A201" s="25">
        <v>660</v>
      </c>
      <c r="B201" s="18" t="s">
        <v>73</v>
      </c>
      <c r="C201" s="28">
        <f t="shared" si="25"/>
        <v>70.51282051282051</v>
      </c>
      <c r="D201" s="28">
        <f t="shared" si="25"/>
        <v>29.48717948717949</v>
      </c>
      <c r="E201" s="28">
        <f t="shared" si="24"/>
        <v>100</v>
      </c>
      <c r="F201" s="28">
        <f t="shared" si="27"/>
        <v>0</v>
      </c>
      <c r="G201" s="28">
        <f t="shared" si="27"/>
        <v>0</v>
      </c>
      <c r="H201" s="28">
        <f t="shared" si="27"/>
        <v>0</v>
      </c>
      <c r="I201" s="28">
        <f t="shared" si="27"/>
        <v>0</v>
      </c>
      <c r="J201" s="29">
        <f t="shared" si="26"/>
        <v>78</v>
      </c>
      <c r="K201" s="29">
        <f t="shared" si="26"/>
        <v>78</v>
      </c>
      <c r="L201" s="29">
        <f t="shared" si="26"/>
        <v>1</v>
      </c>
      <c r="M201" s="24"/>
    </row>
    <row r="202" spans="1:13" s="25" customFormat="1" ht="12.75">
      <c r="A202" s="25">
        <v>661</v>
      </c>
      <c r="B202" s="18" t="s">
        <v>74</v>
      </c>
      <c r="C202" s="28">
        <f t="shared" si="25"/>
        <v>73.86363636363636</v>
      </c>
      <c r="D202" s="28">
        <f t="shared" si="25"/>
        <v>26.136363636363637</v>
      </c>
      <c r="E202" s="28">
        <f t="shared" si="24"/>
        <v>100</v>
      </c>
      <c r="F202" s="28">
        <f t="shared" si="27"/>
        <v>0</v>
      </c>
      <c r="G202" s="28">
        <f t="shared" si="27"/>
        <v>0</v>
      </c>
      <c r="H202" s="28">
        <f t="shared" si="27"/>
        <v>0</v>
      </c>
      <c r="I202" s="28">
        <f t="shared" si="27"/>
        <v>0</v>
      </c>
      <c r="J202" s="29">
        <f t="shared" si="26"/>
        <v>176</v>
      </c>
      <c r="K202" s="29">
        <f t="shared" si="26"/>
        <v>176</v>
      </c>
      <c r="L202" s="29">
        <f t="shared" si="26"/>
        <v>1</v>
      </c>
      <c r="M202" s="24"/>
    </row>
    <row r="203" spans="1:13" s="25" customFormat="1" ht="12.75">
      <c r="A203" s="25">
        <v>662</v>
      </c>
      <c r="B203" s="18" t="s">
        <v>72</v>
      </c>
      <c r="C203" s="28">
        <f t="shared" si="25"/>
        <v>69.66292134831461</v>
      </c>
      <c r="D203" s="28">
        <f t="shared" si="25"/>
        <v>30.337078651685395</v>
      </c>
      <c r="E203" s="28">
        <f t="shared" si="24"/>
        <v>100</v>
      </c>
      <c r="F203" s="28">
        <f t="shared" si="27"/>
        <v>0</v>
      </c>
      <c r="G203" s="28">
        <f t="shared" si="27"/>
        <v>0</v>
      </c>
      <c r="H203" s="28">
        <f t="shared" si="27"/>
        <v>0</v>
      </c>
      <c r="I203" s="28">
        <f t="shared" si="27"/>
        <v>0</v>
      </c>
      <c r="J203" s="29">
        <f t="shared" si="26"/>
        <v>89</v>
      </c>
      <c r="K203" s="29">
        <f t="shared" si="26"/>
        <v>89</v>
      </c>
      <c r="L203" s="29">
        <f t="shared" si="26"/>
        <v>1</v>
      </c>
      <c r="M203" s="24"/>
    </row>
    <row r="204" spans="1:13" s="25" customFormat="1" ht="12.75">
      <c r="A204" s="25">
        <v>663</v>
      </c>
      <c r="B204" s="18" t="s">
        <v>75</v>
      </c>
      <c r="C204" s="28">
        <f t="shared" si="25"/>
        <v>67.36842105263158</v>
      </c>
      <c r="D204" s="28">
        <f t="shared" si="25"/>
        <v>32.631578947368425</v>
      </c>
      <c r="E204" s="28">
        <f t="shared" si="24"/>
        <v>100</v>
      </c>
      <c r="F204" s="28">
        <f t="shared" si="27"/>
        <v>0</v>
      </c>
      <c r="G204" s="28">
        <f t="shared" si="27"/>
        <v>0</v>
      </c>
      <c r="H204" s="28">
        <f t="shared" si="27"/>
        <v>0</v>
      </c>
      <c r="I204" s="28">
        <f t="shared" si="27"/>
        <v>0</v>
      </c>
      <c r="J204" s="29">
        <f t="shared" si="26"/>
        <v>95</v>
      </c>
      <c r="K204" s="29">
        <f t="shared" si="26"/>
        <v>95</v>
      </c>
      <c r="L204" s="29">
        <f t="shared" si="26"/>
        <v>1</v>
      </c>
      <c r="M204" s="24"/>
    </row>
    <row r="205" spans="1:13" s="25" customFormat="1" ht="12.75">
      <c r="A205" s="25">
        <v>664</v>
      </c>
      <c r="B205" s="18" t="s">
        <v>76</v>
      </c>
      <c r="C205" s="28">
        <f t="shared" si="25"/>
        <v>65.814696485623</v>
      </c>
      <c r="D205" s="28">
        <f t="shared" si="25"/>
        <v>34.185303514377</v>
      </c>
      <c r="E205" s="28">
        <f t="shared" si="24"/>
        <v>100</v>
      </c>
      <c r="F205" s="28">
        <f t="shared" si="27"/>
        <v>0</v>
      </c>
      <c r="G205" s="28">
        <f t="shared" si="27"/>
        <v>0</v>
      </c>
      <c r="H205" s="28">
        <f t="shared" si="27"/>
        <v>0</v>
      </c>
      <c r="I205" s="28">
        <f t="shared" si="27"/>
        <v>0</v>
      </c>
      <c r="J205" s="29">
        <f t="shared" si="26"/>
        <v>313</v>
      </c>
      <c r="K205" s="29">
        <f t="shared" si="26"/>
        <v>313</v>
      </c>
      <c r="L205" s="29">
        <f t="shared" si="26"/>
        <v>1</v>
      </c>
      <c r="M205" s="24"/>
    </row>
    <row r="206" spans="1:13" s="25" customFormat="1" ht="12.75">
      <c r="A206" s="25">
        <v>665</v>
      </c>
      <c r="B206" s="18" t="s">
        <v>77</v>
      </c>
      <c r="C206" s="28">
        <f t="shared" si="25"/>
        <v>61.53846153846154</v>
      </c>
      <c r="D206" s="28">
        <f t="shared" si="25"/>
        <v>38.46153846153847</v>
      </c>
      <c r="E206" s="28">
        <f t="shared" si="24"/>
        <v>99.4535519125683</v>
      </c>
      <c r="F206" s="28">
        <f t="shared" si="27"/>
        <v>0.546448087431694</v>
      </c>
      <c r="G206" s="28">
        <f t="shared" si="27"/>
        <v>0</v>
      </c>
      <c r="H206" s="28">
        <f t="shared" si="27"/>
        <v>0</v>
      </c>
      <c r="I206" s="28">
        <f t="shared" si="27"/>
        <v>0.546448087431694</v>
      </c>
      <c r="J206" s="29">
        <f t="shared" si="26"/>
        <v>183</v>
      </c>
      <c r="K206" s="29">
        <f t="shared" si="26"/>
        <v>183</v>
      </c>
      <c r="L206" s="29">
        <f t="shared" si="26"/>
        <v>1</v>
      </c>
      <c r="M206" s="24"/>
    </row>
    <row r="207" spans="1:13" s="25" customFormat="1" ht="12.75">
      <c r="A207" s="25">
        <v>666</v>
      </c>
      <c r="B207" s="18" t="s">
        <v>79</v>
      </c>
      <c r="C207" s="28">
        <f t="shared" si="25"/>
        <v>67.1875</v>
      </c>
      <c r="D207" s="28">
        <f t="shared" si="25"/>
        <v>32.8125</v>
      </c>
      <c r="E207" s="28">
        <f t="shared" si="24"/>
        <v>100</v>
      </c>
      <c r="F207" s="28">
        <f t="shared" si="27"/>
        <v>0</v>
      </c>
      <c r="G207" s="28">
        <f t="shared" si="27"/>
        <v>0</v>
      </c>
      <c r="H207" s="28">
        <f t="shared" si="27"/>
        <v>0</v>
      </c>
      <c r="I207" s="28">
        <f t="shared" si="27"/>
        <v>0</v>
      </c>
      <c r="J207" s="29">
        <f t="shared" si="26"/>
        <v>128</v>
      </c>
      <c r="K207" s="29">
        <f t="shared" si="26"/>
        <v>128</v>
      </c>
      <c r="L207" s="29">
        <f t="shared" si="26"/>
        <v>1</v>
      </c>
      <c r="M207" s="24"/>
    </row>
    <row r="208" spans="1:13" s="25" customFormat="1" ht="12.75">
      <c r="A208" s="25">
        <v>667</v>
      </c>
      <c r="B208" s="18" t="s">
        <v>78</v>
      </c>
      <c r="C208" s="28">
        <f t="shared" si="25"/>
        <v>75.34246575342466</v>
      </c>
      <c r="D208" s="28">
        <f t="shared" si="25"/>
        <v>24.65753424657534</v>
      </c>
      <c r="E208" s="28">
        <f t="shared" si="24"/>
        <v>99.09502262443439</v>
      </c>
      <c r="F208" s="28">
        <f t="shared" si="27"/>
        <v>0.4524886877828055</v>
      </c>
      <c r="G208" s="28">
        <f t="shared" si="27"/>
        <v>0.4524886877828055</v>
      </c>
      <c r="H208" s="28">
        <f t="shared" si="27"/>
        <v>0</v>
      </c>
      <c r="I208" s="28">
        <f t="shared" si="27"/>
        <v>0.904977375565611</v>
      </c>
      <c r="J208" s="29">
        <f t="shared" si="26"/>
        <v>221</v>
      </c>
      <c r="K208" s="29">
        <f t="shared" si="26"/>
        <v>221</v>
      </c>
      <c r="L208" s="29">
        <f t="shared" si="26"/>
        <v>1</v>
      </c>
      <c r="M208" s="24"/>
    </row>
    <row r="209" spans="1:13" s="25" customFormat="1" ht="12.75">
      <c r="A209" s="25">
        <v>668</v>
      </c>
      <c r="B209" s="18" t="s">
        <v>80</v>
      </c>
      <c r="C209" s="28">
        <f t="shared" si="25"/>
        <v>68.64406779661016</v>
      </c>
      <c r="D209" s="28">
        <f t="shared" si="25"/>
        <v>31.35593220338983</v>
      </c>
      <c r="E209" s="28">
        <f t="shared" si="24"/>
        <v>100</v>
      </c>
      <c r="F209" s="28">
        <f t="shared" si="27"/>
        <v>0</v>
      </c>
      <c r="G209" s="28">
        <f t="shared" si="27"/>
        <v>0</v>
      </c>
      <c r="H209" s="28">
        <f t="shared" si="27"/>
        <v>0</v>
      </c>
      <c r="I209" s="28">
        <f t="shared" si="27"/>
        <v>0</v>
      </c>
      <c r="J209" s="29">
        <f t="shared" si="26"/>
        <v>118</v>
      </c>
      <c r="K209" s="29">
        <f t="shared" si="26"/>
        <v>118</v>
      </c>
      <c r="L209" s="29">
        <f t="shared" si="26"/>
        <v>1</v>
      </c>
      <c r="M209" s="24"/>
    </row>
    <row r="210" spans="1:13" s="25" customFormat="1" ht="12.75">
      <c r="A210" s="25">
        <v>669</v>
      </c>
      <c r="B210" s="18" t="s">
        <v>81</v>
      </c>
      <c r="C210" s="28">
        <f t="shared" si="25"/>
        <v>69.86301369863014</v>
      </c>
      <c r="D210" s="28">
        <f t="shared" si="25"/>
        <v>30.136986301369863</v>
      </c>
      <c r="E210" s="28">
        <f t="shared" si="24"/>
        <v>100</v>
      </c>
      <c r="F210" s="28">
        <f t="shared" si="27"/>
        <v>0</v>
      </c>
      <c r="G210" s="28">
        <f t="shared" si="27"/>
        <v>0</v>
      </c>
      <c r="H210" s="28">
        <f t="shared" si="27"/>
        <v>0</v>
      </c>
      <c r="I210" s="28">
        <f t="shared" si="27"/>
        <v>0</v>
      </c>
      <c r="J210" s="29">
        <f t="shared" si="26"/>
        <v>73</v>
      </c>
      <c r="K210" s="29">
        <f t="shared" si="26"/>
        <v>73</v>
      </c>
      <c r="L210" s="29">
        <f t="shared" si="26"/>
        <v>1</v>
      </c>
      <c r="M210" s="24"/>
    </row>
    <row r="211" spans="1:13" s="25" customFormat="1" ht="12.75">
      <c r="A211" s="25">
        <v>670</v>
      </c>
      <c r="B211" s="18" t="s">
        <v>82</v>
      </c>
      <c r="C211" s="28">
        <f t="shared" si="25"/>
        <v>67.5</v>
      </c>
      <c r="D211" s="28">
        <f t="shared" si="25"/>
        <v>32.5</v>
      </c>
      <c r="E211" s="28">
        <f t="shared" si="24"/>
        <v>100</v>
      </c>
      <c r="F211" s="28">
        <f t="shared" si="27"/>
        <v>0</v>
      </c>
      <c r="G211" s="28">
        <f t="shared" si="27"/>
        <v>0</v>
      </c>
      <c r="H211" s="28">
        <f t="shared" si="27"/>
        <v>0</v>
      </c>
      <c r="I211" s="28">
        <f t="shared" si="27"/>
        <v>0</v>
      </c>
      <c r="J211" s="29">
        <f t="shared" si="26"/>
        <v>40</v>
      </c>
      <c r="K211" s="29">
        <f t="shared" si="26"/>
        <v>40</v>
      </c>
      <c r="L211" s="29">
        <f t="shared" si="26"/>
        <v>1</v>
      </c>
      <c r="M211" s="24"/>
    </row>
    <row r="212" spans="1:13" s="25" customFormat="1" ht="12.75">
      <c r="A212" s="25">
        <v>671</v>
      </c>
      <c r="B212" s="18" t="s">
        <v>83</v>
      </c>
      <c r="C212" s="28">
        <f t="shared" si="25"/>
        <v>58.76288659793815</v>
      </c>
      <c r="D212" s="28">
        <f t="shared" si="25"/>
        <v>41.23711340206185</v>
      </c>
      <c r="E212" s="28">
        <f t="shared" si="24"/>
        <v>98.9795918367347</v>
      </c>
      <c r="F212" s="28">
        <f t="shared" si="27"/>
        <v>0</v>
      </c>
      <c r="G212" s="28">
        <f t="shared" si="27"/>
        <v>1.0204081632653061</v>
      </c>
      <c r="H212" s="28">
        <f t="shared" si="27"/>
        <v>0</v>
      </c>
      <c r="I212" s="28">
        <f t="shared" si="27"/>
        <v>1.0204081632653061</v>
      </c>
      <c r="J212" s="29">
        <f t="shared" si="26"/>
        <v>98</v>
      </c>
      <c r="K212" s="29">
        <f t="shared" si="26"/>
        <v>98</v>
      </c>
      <c r="L212" s="29">
        <f t="shared" si="26"/>
        <v>1</v>
      </c>
      <c r="M212" s="24"/>
    </row>
    <row r="213" spans="1:13" s="25" customFormat="1" ht="12.75">
      <c r="A213" s="25">
        <v>672</v>
      </c>
      <c r="B213" s="18" t="s">
        <v>84</v>
      </c>
      <c r="C213" s="28">
        <f t="shared" si="25"/>
        <v>57.82312925170068</v>
      </c>
      <c r="D213" s="28">
        <f t="shared" si="25"/>
        <v>42.17687074829932</v>
      </c>
      <c r="E213" s="28">
        <f t="shared" si="24"/>
        <v>100</v>
      </c>
      <c r="F213" s="28">
        <f t="shared" si="27"/>
        <v>0</v>
      </c>
      <c r="G213" s="28">
        <f t="shared" si="27"/>
        <v>0</v>
      </c>
      <c r="H213" s="28">
        <f t="shared" si="27"/>
        <v>0</v>
      </c>
      <c r="I213" s="28">
        <f t="shared" si="27"/>
        <v>0</v>
      </c>
      <c r="J213" s="29">
        <f t="shared" si="26"/>
        <v>147</v>
      </c>
      <c r="K213" s="29">
        <f t="shared" si="26"/>
        <v>147</v>
      </c>
      <c r="L213" s="29">
        <f t="shared" si="26"/>
        <v>1</v>
      </c>
      <c r="M213" s="24"/>
    </row>
    <row r="214" spans="1:13" s="25" customFormat="1" ht="12.75">
      <c r="A214" s="25">
        <v>673</v>
      </c>
      <c r="B214" s="18" t="s">
        <v>85</v>
      </c>
      <c r="C214" s="28">
        <f t="shared" si="25"/>
        <v>66.01941747572816</v>
      </c>
      <c r="D214" s="28">
        <f t="shared" si="25"/>
        <v>33.980582524271846</v>
      </c>
      <c r="E214" s="28">
        <f aca="true" t="shared" si="28" ref="E214:E230">IF(E98=0,0,E98/$J98*100)</f>
        <v>99.67741935483872</v>
      </c>
      <c r="F214" s="28">
        <f t="shared" si="27"/>
        <v>0.3225806451612903</v>
      </c>
      <c r="G214" s="28">
        <f t="shared" si="27"/>
        <v>0</v>
      </c>
      <c r="H214" s="28">
        <f t="shared" si="27"/>
        <v>0</v>
      </c>
      <c r="I214" s="28">
        <f t="shared" si="27"/>
        <v>0.3225806451612903</v>
      </c>
      <c r="J214" s="29">
        <f t="shared" si="26"/>
        <v>620</v>
      </c>
      <c r="K214" s="29">
        <f t="shared" si="26"/>
        <v>620</v>
      </c>
      <c r="L214" s="29">
        <f t="shared" si="26"/>
        <v>1</v>
      </c>
      <c r="M214" s="24"/>
    </row>
    <row r="215" spans="1:13" s="25" customFormat="1" ht="12.75">
      <c r="A215" s="25">
        <v>674</v>
      </c>
      <c r="B215" s="18" t="s">
        <v>87</v>
      </c>
      <c r="C215" s="28">
        <f t="shared" si="25"/>
        <v>75.88652482269504</v>
      </c>
      <c r="D215" s="28">
        <f t="shared" si="25"/>
        <v>24.113475177304963</v>
      </c>
      <c r="E215" s="28">
        <f t="shared" si="28"/>
        <v>99.29577464788733</v>
      </c>
      <c r="F215" s="28">
        <f t="shared" si="27"/>
        <v>0.7042253521126761</v>
      </c>
      <c r="G215" s="28">
        <f t="shared" si="27"/>
        <v>0</v>
      </c>
      <c r="H215" s="28">
        <f t="shared" si="27"/>
        <v>0</v>
      </c>
      <c r="I215" s="28">
        <f t="shared" si="27"/>
        <v>0.7042253521126761</v>
      </c>
      <c r="J215" s="29">
        <f t="shared" si="26"/>
        <v>142</v>
      </c>
      <c r="K215" s="29">
        <f t="shared" si="26"/>
        <v>142</v>
      </c>
      <c r="L215" s="29">
        <f t="shared" si="26"/>
        <v>1</v>
      </c>
      <c r="M215" s="24"/>
    </row>
    <row r="216" spans="1:13" s="25" customFormat="1" ht="12.75">
      <c r="A216" s="25">
        <v>675</v>
      </c>
      <c r="B216" s="18" t="s">
        <v>86</v>
      </c>
      <c r="C216" s="28">
        <f t="shared" si="25"/>
        <v>65.93406593406593</v>
      </c>
      <c r="D216" s="28">
        <f t="shared" si="25"/>
        <v>34.065934065934066</v>
      </c>
      <c r="E216" s="28">
        <f t="shared" si="28"/>
        <v>99.68701095461658</v>
      </c>
      <c r="F216" s="28">
        <f t="shared" si="27"/>
        <v>0</v>
      </c>
      <c r="G216" s="28">
        <f t="shared" si="27"/>
        <v>0.3129890453834116</v>
      </c>
      <c r="H216" s="28">
        <f t="shared" si="27"/>
        <v>0</v>
      </c>
      <c r="I216" s="28">
        <f t="shared" si="27"/>
        <v>0.3129890453834116</v>
      </c>
      <c r="J216" s="29">
        <f t="shared" si="26"/>
        <v>639</v>
      </c>
      <c r="K216" s="29">
        <f t="shared" si="26"/>
        <v>639</v>
      </c>
      <c r="L216" s="29">
        <f t="shared" si="26"/>
        <v>1</v>
      </c>
      <c r="M216" s="24"/>
    </row>
    <row r="217" spans="1:13" s="25" customFormat="1" ht="12.75">
      <c r="A217" s="25">
        <v>676</v>
      </c>
      <c r="B217" s="18" t="s">
        <v>88</v>
      </c>
      <c r="C217" s="28">
        <f t="shared" si="25"/>
        <v>47.82608695652174</v>
      </c>
      <c r="D217" s="28">
        <f t="shared" si="25"/>
        <v>52.17391304347826</v>
      </c>
      <c r="E217" s="28">
        <f t="shared" si="28"/>
        <v>98.57142857142858</v>
      </c>
      <c r="F217" s="28">
        <f t="shared" si="27"/>
        <v>1.4285714285714286</v>
      </c>
      <c r="G217" s="28">
        <f t="shared" si="27"/>
        <v>0</v>
      </c>
      <c r="H217" s="28">
        <f t="shared" si="27"/>
        <v>0</v>
      </c>
      <c r="I217" s="28">
        <f t="shared" si="27"/>
        <v>1.4285714285714286</v>
      </c>
      <c r="J217" s="29">
        <f t="shared" si="26"/>
        <v>70</v>
      </c>
      <c r="K217" s="29">
        <f t="shared" si="26"/>
        <v>70</v>
      </c>
      <c r="L217" s="29">
        <f t="shared" si="26"/>
        <v>1</v>
      </c>
      <c r="M217" s="24"/>
    </row>
    <row r="218" spans="1:13" s="25" customFormat="1" ht="12.75">
      <c r="A218" s="25">
        <v>677</v>
      </c>
      <c r="B218" s="18" t="s">
        <v>89</v>
      </c>
      <c r="C218" s="28">
        <f aca="true" t="shared" si="29" ref="C218:D232">IF(C102=0,0,C102/$E102*100)</f>
        <v>53.57142857142857</v>
      </c>
      <c r="D218" s="28">
        <f t="shared" si="29"/>
        <v>46.42857142857143</v>
      </c>
      <c r="E218" s="28">
        <f t="shared" si="28"/>
        <v>100</v>
      </c>
      <c r="F218" s="28">
        <f t="shared" si="27"/>
        <v>0</v>
      </c>
      <c r="G218" s="28">
        <f t="shared" si="27"/>
        <v>0</v>
      </c>
      <c r="H218" s="28">
        <f t="shared" si="27"/>
        <v>0</v>
      </c>
      <c r="I218" s="28">
        <f t="shared" si="27"/>
        <v>0</v>
      </c>
      <c r="J218" s="29">
        <f t="shared" si="26"/>
        <v>28</v>
      </c>
      <c r="K218" s="29">
        <f t="shared" si="26"/>
        <v>28</v>
      </c>
      <c r="L218" s="29">
        <f t="shared" si="26"/>
        <v>1</v>
      </c>
      <c r="M218" s="24"/>
    </row>
    <row r="219" spans="1:13" s="25" customFormat="1" ht="12.75">
      <c r="A219" s="25">
        <v>678</v>
      </c>
      <c r="B219" s="18" t="s">
        <v>90</v>
      </c>
      <c r="C219" s="28">
        <f t="shared" si="29"/>
        <v>72.72727272727273</v>
      </c>
      <c r="D219" s="28">
        <f t="shared" si="29"/>
        <v>27.27272727272727</v>
      </c>
      <c r="E219" s="28">
        <f t="shared" si="28"/>
        <v>100</v>
      </c>
      <c r="F219" s="28">
        <f t="shared" si="27"/>
        <v>0</v>
      </c>
      <c r="G219" s="28">
        <f t="shared" si="27"/>
        <v>0</v>
      </c>
      <c r="H219" s="28">
        <f t="shared" si="27"/>
        <v>0</v>
      </c>
      <c r="I219" s="28">
        <f t="shared" si="27"/>
        <v>0</v>
      </c>
      <c r="J219" s="29">
        <f aca="true" t="shared" si="30" ref="J219:L230">+J103</f>
        <v>66</v>
      </c>
      <c r="K219" s="29">
        <f t="shared" si="30"/>
        <v>66</v>
      </c>
      <c r="L219" s="29">
        <f t="shared" si="30"/>
        <v>1</v>
      </c>
      <c r="M219" s="24"/>
    </row>
    <row r="220" spans="1:13" s="25" customFormat="1" ht="12.75">
      <c r="A220" s="25">
        <v>679</v>
      </c>
      <c r="B220" s="18" t="s">
        <v>91</v>
      </c>
      <c r="C220" s="28">
        <f t="shared" si="29"/>
        <v>65.06024096385542</v>
      </c>
      <c r="D220" s="28">
        <f t="shared" si="29"/>
        <v>34.93975903614458</v>
      </c>
      <c r="E220" s="28">
        <f t="shared" si="28"/>
        <v>100</v>
      </c>
      <c r="F220" s="28">
        <f aca="true" t="shared" si="31" ref="F220:I230">IF(F104=0,0,F104/$J104*100)</f>
        <v>0</v>
      </c>
      <c r="G220" s="28">
        <f t="shared" si="31"/>
        <v>0</v>
      </c>
      <c r="H220" s="28">
        <f t="shared" si="31"/>
        <v>0</v>
      </c>
      <c r="I220" s="28">
        <f t="shared" si="31"/>
        <v>0</v>
      </c>
      <c r="J220" s="29">
        <f t="shared" si="30"/>
        <v>83</v>
      </c>
      <c r="K220" s="29">
        <f t="shared" si="30"/>
        <v>83</v>
      </c>
      <c r="L220" s="29">
        <f t="shared" si="30"/>
        <v>1</v>
      </c>
      <c r="M220" s="24"/>
    </row>
    <row r="221" spans="1:13" s="25" customFormat="1" ht="12.75">
      <c r="A221" s="25">
        <v>680</v>
      </c>
      <c r="B221" s="18" t="s">
        <v>92</v>
      </c>
      <c r="C221" s="28">
        <f t="shared" si="29"/>
        <v>70.64220183486239</v>
      </c>
      <c r="D221" s="28">
        <f t="shared" si="29"/>
        <v>29.357798165137616</v>
      </c>
      <c r="E221" s="28">
        <f t="shared" si="28"/>
        <v>100</v>
      </c>
      <c r="F221" s="28">
        <f t="shared" si="31"/>
        <v>0</v>
      </c>
      <c r="G221" s="28">
        <f t="shared" si="31"/>
        <v>0</v>
      </c>
      <c r="H221" s="28">
        <f t="shared" si="31"/>
        <v>0</v>
      </c>
      <c r="I221" s="28">
        <f t="shared" si="31"/>
        <v>0</v>
      </c>
      <c r="J221" s="29">
        <f t="shared" si="30"/>
        <v>109</v>
      </c>
      <c r="K221" s="29">
        <f t="shared" si="30"/>
        <v>109</v>
      </c>
      <c r="L221" s="29">
        <f t="shared" si="30"/>
        <v>1</v>
      </c>
      <c r="M221" s="24"/>
    </row>
    <row r="222" spans="1:13" s="25" customFormat="1" ht="12.75">
      <c r="A222" s="25">
        <v>681</v>
      </c>
      <c r="B222" s="18" t="s">
        <v>93</v>
      </c>
      <c r="C222" s="28">
        <f t="shared" si="29"/>
        <v>68.18181818181817</v>
      </c>
      <c r="D222" s="28">
        <f t="shared" si="29"/>
        <v>31.818181818181817</v>
      </c>
      <c r="E222" s="28">
        <f t="shared" si="28"/>
        <v>98.71794871794873</v>
      </c>
      <c r="F222" s="28">
        <f t="shared" si="31"/>
        <v>1.282051282051282</v>
      </c>
      <c r="G222" s="28">
        <f t="shared" si="31"/>
        <v>0</v>
      </c>
      <c r="H222" s="28">
        <f t="shared" si="31"/>
        <v>0</v>
      </c>
      <c r="I222" s="28">
        <f t="shared" si="31"/>
        <v>1.282051282051282</v>
      </c>
      <c r="J222" s="29">
        <f t="shared" si="30"/>
        <v>156</v>
      </c>
      <c r="K222" s="29">
        <f t="shared" si="30"/>
        <v>156</v>
      </c>
      <c r="L222" s="29">
        <f t="shared" si="30"/>
        <v>1</v>
      </c>
      <c r="M222" s="24"/>
    </row>
    <row r="223" spans="1:13" s="25" customFormat="1" ht="12.75">
      <c r="A223" s="25">
        <v>682</v>
      </c>
      <c r="B223" s="18" t="s">
        <v>94</v>
      </c>
      <c r="C223" s="28">
        <f t="shared" si="29"/>
        <v>81.9047619047619</v>
      </c>
      <c r="D223" s="28">
        <f t="shared" si="29"/>
        <v>18.095238095238095</v>
      </c>
      <c r="E223" s="28">
        <f t="shared" si="28"/>
        <v>100</v>
      </c>
      <c r="F223" s="28">
        <f t="shared" si="31"/>
        <v>0</v>
      </c>
      <c r="G223" s="28">
        <f t="shared" si="31"/>
        <v>0</v>
      </c>
      <c r="H223" s="28">
        <f t="shared" si="31"/>
        <v>0</v>
      </c>
      <c r="I223" s="28">
        <f t="shared" si="31"/>
        <v>0</v>
      </c>
      <c r="J223" s="29">
        <f t="shared" si="30"/>
        <v>105</v>
      </c>
      <c r="K223" s="29">
        <f t="shared" si="30"/>
        <v>105</v>
      </c>
      <c r="L223" s="29">
        <f t="shared" si="30"/>
        <v>1</v>
      </c>
      <c r="M223" s="24"/>
    </row>
    <row r="224" spans="1:13" s="25" customFormat="1" ht="12.75">
      <c r="A224" s="25">
        <v>683</v>
      </c>
      <c r="B224" s="18" t="s">
        <v>95</v>
      </c>
      <c r="C224" s="28">
        <f t="shared" si="29"/>
        <v>51.52284263959391</v>
      </c>
      <c r="D224" s="28">
        <f t="shared" si="29"/>
        <v>48.47715736040609</v>
      </c>
      <c r="E224" s="28">
        <f t="shared" si="28"/>
        <v>99.74683544303798</v>
      </c>
      <c r="F224" s="28">
        <f t="shared" si="31"/>
        <v>0</v>
      </c>
      <c r="G224" s="28">
        <f t="shared" si="31"/>
        <v>0.25316455696202533</v>
      </c>
      <c r="H224" s="28">
        <f t="shared" si="31"/>
        <v>0</v>
      </c>
      <c r="I224" s="28">
        <f t="shared" si="31"/>
        <v>0.25316455696202533</v>
      </c>
      <c r="J224" s="29">
        <f t="shared" si="30"/>
        <v>395</v>
      </c>
      <c r="K224" s="29">
        <f t="shared" si="30"/>
        <v>395</v>
      </c>
      <c r="L224" s="29">
        <f t="shared" si="30"/>
        <v>1</v>
      </c>
      <c r="M224" s="24"/>
    </row>
    <row r="225" spans="1:13" s="25" customFormat="1" ht="12.75">
      <c r="A225" s="25">
        <v>684</v>
      </c>
      <c r="B225" s="18" t="s">
        <v>96</v>
      </c>
      <c r="C225" s="28">
        <f t="shared" si="29"/>
        <v>56.84210526315789</v>
      </c>
      <c r="D225" s="28">
        <f t="shared" si="29"/>
        <v>43.15789473684211</v>
      </c>
      <c r="E225" s="28">
        <f t="shared" si="28"/>
        <v>100</v>
      </c>
      <c r="F225" s="28">
        <f t="shared" si="31"/>
        <v>0</v>
      </c>
      <c r="G225" s="28">
        <f t="shared" si="31"/>
        <v>0</v>
      </c>
      <c r="H225" s="28">
        <f t="shared" si="31"/>
        <v>0</v>
      </c>
      <c r="I225" s="28">
        <f t="shared" si="31"/>
        <v>0</v>
      </c>
      <c r="J225" s="29">
        <f t="shared" si="30"/>
        <v>380</v>
      </c>
      <c r="K225" s="29">
        <f t="shared" si="30"/>
        <v>380</v>
      </c>
      <c r="L225" s="29">
        <f t="shared" si="30"/>
        <v>1</v>
      </c>
      <c r="M225" s="24"/>
    </row>
    <row r="226" spans="1:13" s="25" customFormat="1" ht="12.75">
      <c r="A226" s="25">
        <v>685</v>
      </c>
      <c r="B226" s="18" t="s">
        <v>97</v>
      </c>
      <c r="C226" s="28">
        <f t="shared" si="29"/>
        <v>56.49999999999999</v>
      </c>
      <c r="D226" s="28">
        <f t="shared" si="29"/>
        <v>43.5</v>
      </c>
      <c r="E226" s="28">
        <f t="shared" si="28"/>
        <v>99.50248756218906</v>
      </c>
      <c r="F226" s="28">
        <f t="shared" si="31"/>
        <v>0.4975124378109453</v>
      </c>
      <c r="G226" s="28">
        <f t="shared" si="31"/>
        <v>0</v>
      </c>
      <c r="H226" s="28">
        <f t="shared" si="31"/>
        <v>0</v>
      </c>
      <c r="I226" s="28">
        <f t="shared" si="31"/>
        <v>0.4975124378109453</v>
      </c>
      <c r="J226" s="29">
        <f t="shared" si="30"/>
        <v>201</v>
      </c>
      <c r="K226" s="29">
        <f t="shared" si="30"/>
        <v>201</v>
      </c>
      <c r="L226" s="29">
        <f t="shared" si="30"/>
        <v>1</v>
      </c>
      <c r="M226" s="24"/>
    </row>
    <row r="227" spans="1:13" s="25" customFormat="1" ht="12.75">
      <c r="A227" s="25">
        <v>686</v>
      </c>
      <c r="B227" s="18" t="s">
        <v>99</v>
      </c>
      <c r="C227" s="28">
        <f t="shared" si="29"/>
        <v>60.75949367088608</v>
      </c>
      <c r="D227" s="28">
        <f t="shared" si="29"/>
        <v>39.24050632911392</v>
      </c>
      <c r="E227" s="28">
        <f t="shared" si="28"/>
        <v>100</v>
      </c>
      <c r="F227" s="28">
        <f t="shared" si="31"/>
        <v>0</v>
      </c>
      <c r="G227" s="28">
        <f t="shared" si="31"/>
        <v>0</v>
      </c>
      <c r="H227" s="28">
        <f t="shared" si="31"/>
        <v>0</v>
      </c>
      <c r="I227" s="28">
        <f t="shared" si="31"/>
        <v>0</v>
      </c>
      <c r="J227" s="29">
        <f t="shared" si="30"/>
        <v>79</v>
      </c>
      <c r="K227" s="29">
        <f t="shared" si="30"/>
        <v>79</v>
      </c>
      <c r="L227" s="29">
        <f t="shared" si="30"/>
        <v>1</v>
      </c>
      <c r="M227" s="24"/>
    </row>
    <row r="228" spans="1:13" s="25" customFormat="1" ht="12.75">
      <c r="A228" s="25">
        <v>687</v>
      </c>
      <c r="B228" s="18" t="s">
        <v>100</v>
      </c>
      <c r="C228" s="28">
        <f t="shared" si="29"/>
        <v>75.75757575757575</v>
      </c>
      <c r="D228" s="28">
        <f t="shared" si="29"/>
        <v>24.242424242424242</v>
      </c>
      <c r="E228" s="28">
        <f t="shared" si="28"/>
        <v>98.50746268656717</v>
      </c>
      <c r="F228" s="28">
        <f t="shared" si="31"/>
        <v>0</v>
      </c>
      <c r="G228" s="28">
        <f t="shared" si="31"/>
        <v>1.4925373134328357</v>
      </c>
      <c r="H228" s="28">
        <f t="shared" si="31"/>
        <v>0</v>
      </c>
      <c r="I228" s="28">
        <f t="shared" si="31"/>
        <v>1.4925373134328357</v>
      </c>
      <c r="J228" s="29">
        <f t="shared" si="30"/>
        <v>67</v>
      </c>
      <c r="K228" s="29">
        <f t="shared" si="30"/>
        <v>67</v>
      </c>
      <c r="L228" s="29">
        <f t="shared" si="30"/>
        <v>1</v>
      </c>
      <c r="M228" s="24"/>
    </row>
    <row r="229" spans="1:13" s="25" customFormat="1" ht="12.75">
      <c r="A229" s="25">
        <v>688</v>
      </c>
      <c r="B229" s="18" t="s">
        <v>98</v>
      </c>
      <c r="C229" s="28">
        <f t="shared" si="29"/>
        <v>62.63157894736842</v>
      </c>
      <c r="D229" s="28">
        <f t="shared" si="29"/>
        <v>37.368421052631575</v>
      </c>
      <c r="E229" s="28">
        <f t="shared" si="28"/>
        <v>99.47643979057592</v>
      </c>
      <c r="F229" s="28">
        <f t="shared" si="31"/>
        <v>0</v>
      </c>
      <c r="G229" s="28">
        <f t="shared" si="31"/>
        <v>0.5235602094240838</v>
      </c>
      <c r="H229" s="28">
        <f t="shared" si="31"/>
        <v>0</v>
      </c>
      <c r="I229" s="28">
        <f t="shared" si="31"/>
        <v>0.5235602094240838</v>
      </c>
      <c r="J229" s="29">
        <f t="shared" si="30"/>
        <v>191</v>
      </c>
      <c r="K229" s="29">
        <f t="shared" si="30"/>
        <v>191</v>
      </c>
      <c r="L229" s="29">
        <f t="shared" si="30"/>
        <v>1</v>
      </c>
      <c r="M229" s="24"/>
    </row>
    <row r="230" spans="1:13" s="25" customFormat="1" ht="12.75">
      <c r="A230" s="25">
        <v>689</v>
      </c>
      <c r="B230" s="18" t="s">
        <v>101</v>
      </c>
      <c r="C230" s="28">
        <f t="shared" si="29"/>
        <v>71.50259067357513</v>
      </c>
      <c r="D230" s="28">
        <f t="shared" si="29"/>
        <v>28.497409326424872</v>
      </c>
      <c r="E230" s="28">
        <f t="shared" si="28"/>
        <v>99.48453608247422</v>
      </c>
      <c r="F230" s="28">
        <f t="shared" si="31"/>
        <v>0</v>
      </c>
      <c r="G230" s="28">
        <f t="shared" si="31"/>
        <v>0.5154639175257731</v>
      </c>
      <c r="H230" s="28">
        <f t="shared" si="31"/>
        <v>0</v>
      </c>
      <c r="I230" s="28">
        <f t="shared" si="31"/>
        <v>0.5154639175257731</v>
      </c>
      <c r="J230" s="29">
        <f t="shared" si="30"/>
        <v>388</v>
      </c>
      <c r="K230" s="29">
        <f t="shared" si="30"/>
        <v>388</v>
      </c>
      <c r="L230" s="29">
        <f t="shared" si="30"/>
        <v>1</v>
      </c>
      <c r="M230" s="24"/>
    </row>
    <row r="231" spans="1:13" s="25" customFormat="1" ht="12.75">
      <c r="A231" s="25">
        <v>690</v>
      </c>
      <c r="B231" s="18" t="s">
        <v>102</v>
      </c>
      <c r="C231" s="28">
        <f t="shared" si="29"/>
        <v>66.16541353383458</v>
      </c>
      <c r="D231" s="28">
        <f t="shared" si="29"/>
        <v>33.83458646616541</v>
      </c>
      <c r="E231" s="28">
        <f aca="true" t="shared" si="32" ref="E231:I232">IF(E115=0,0,E115/$J115*100)</f>
        <v>100</v>
      </c>
      <c r="F231" s="28">
        <f t="shared" si="32"/>
        <v>0</v>
      </c>
      <c r="G231" s="28">
        <f t="shared" si="32"/>
        <v>0</v>
      </c>
      <c r="H231" s="28">
        <f t="shared" si="32"/>
        <v>0</v>
      </c>
      <c r="I231" s="28">
        <f t="shared" si="32"/>
        <v>0</v>
      </c>
      <c r="J231" s="29">
        <f aca="true" t="shared" si="33" ref="J231:L232">+J115</f>
        <v>133</v>
      </c>
      <c r="K231" s="29">
        <f t="shared" si="33"/>
        <v>133</v>
      </c>
      <c r="L231" s="29">
        <f t="shared" si="33"/>
        <v>1</v>
      </c>
      <c r="M231" s="24"/>
    </row>
    <row r="232" spans="1:13" s="25" customFormat="1" ht="12.75">
      <c r="A232" s="25">
        <v>691</v>
      </c>
      <c r="B232" s="18" t="s">
        <v>103</v>
      </c>
      <c r="C232" s="28">
        <f t="shared" si="29"/>
        <v>80.12048192771084</v>
      </c>
      <c r="D232" s="28">
        <f t="shared" si="29"/>
        <v>19.879518072289155</v>
      </c>
      <c r="E232" s="28">
        <f t="shared" si="32"/>
        <v>100</v>
      </c>
      <c r="F232" s="28">
        <f t="shared" si="32"/>
        <v>0</v>
      </c>
      <c r="G232" s="28">
        <f t="shared" si="32"/>
        <v>0</v>
      </c>
      <c r="H232" s="28">
        <f t="shared" si="32"/>
        <v>0</v>
      </c>
      <c r="I232" s="28">
        <f t="shared" si="32"/>
        <v>0</v>
      </c>
      <c r="J232" s="29">
        <f t="shared" si="33"/>
        <v>166</v>
      </c>
      <c r="K232" s="29">
        <f t="shared" si="33"/>
        <v>166</v>
      </c>
      <c r="L232" s="29">
        <f t="shared" si="33"/>
        <v>1</v>
      </c>
      <c r="M232" s="24"/>
    </row>
    <row r="233" spans="3:13" s="25" customFormat="1" ht="12.75">
      <c r="C233" s="26"/>
      <c r="D233" s="26"/>
      <c r="M233" s="24"/>
    </row>
    <row r="234" spans="3:13" s="25" customFormat="1" ht="12.75">
      <c r="C234" s="26"/>
      <c r="D234" s="26"/>
      <c r="M234" s="24"/>
    </row>
    <row r="235" spans="3:13" s="25" customFormat="1" ht="12.75">
      <c r="C235" s="26"/>
      <c r="D235" s="26"/>
      <c r="M235" s="24"/>
    </row>
    <row r="236" spans="3:13" s="25" customFormat="1" ht="12.75">
      <c r="C236" s="26"/>
      <c r="D236" s="26"/>
      <c r="M236" s="24"/>
    </row>
    <row r="237" spans="3:13" s="25" customFormat="1" ht="12.75">
      <c r="C237" s="26"/>
      <c r="D237" s="26"/>
      <c r="M237" s="24"/>
    </row>
    <row r="238" spans="3:13" s="25" customFormat="1" ht="12.75">
      <c r="C238" s="26"/>
      <c r="D238" s="26"/>
      <c r="M238" s="24"/>
    </row>
    <row r="239" spans="3:13" s="25" customFormat="1" ht="12.75">
      <c r="C239" s="26"/>
      <c r="D239" s="26"/>
      <c r="M239" s="24"/>
    </row>
    <row r="240" spans="3:13" s="25" customFormat="1" ht="12.75">
      <c r="C240" s="26"/>
      <c r="D240" s="26"/>
      <c r="M240" s="24"/>
    </row>
    <row r="241" spans="3:13" s="25" customFormat="1" ht="12.75">
      <c r="C241" s="26"/>
      <c r="D241" s="26"/>
      <c r="M241" s="24"/>
    </row>
    <row r="242" spans="3:13" s="25" customFormat="1" ht="12.75">
      <c r="C242" s="26"/>
      <c r="D242" s="26"/>
      <c r="M242" s="24"/>
    </row>
    <row r="243" spans="3:13" s="25" customFormat="1" ht="12.75">
      <c r="C243" s="26"/>
      <c r="D243" s="26"/>
      <c r="M243" s="24"/>
    </row>
    <row r="244" spans="3:13" s="25" customFormat="1" ht="12.75">
      <c r="C244" s="26"/>
      <c r="D244" s="26"/>
      <c r="M244" s="24"/>
    </row>
  </sheetData>
  <sheetProtection/>
  <printOptions/>
  <pageMargins left="0.3937007874015748" right="0.1968503937007874" top="0.5905511811023623" bottom="0.1968503937007874" header="0.1968503937007874" footer="0.11811023622047245"/>
  <pageSetup horizontalDpi="600" verticalDpi="600" orientation="landscape" paperSize="9" scale="95" r:id="rId1"/>
  <headerFooter alignWithMargins="0">
    <oddHeader>&amp;LPrimarie "Italia Bene Comune" - Domenica 25 novembre 2012 - BALLOTTAGGIO
FERRARA - Risultati per Seggio
&amp;R&amp;D&amp;T p. &amp;P</oddHeader>
  </headerFooter>
  <rowBreaks count="1" manualBreakCount="1">
    <brk id="1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Maurizia</cp:lastModifiedBy>
  <cp:lastPrinted>2012-12-02T20:33:13Z</cp:lastPrinted>
  <dcterms:created xsi:type="dcterms:W3CDTF">2012-11-22T10:38:13Z</dcterms:created>
  <dcterms:modified xsi:type="dcterms:W3CDTF">2012-12-02T20:33:48Z</dcterms:modified>
  <cp:category/>
  <cp:version/>
  <cp:contentType/>
  <cp:contentStatus/>
</cp:coreProperties>
</file>